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9675" windowHeight="7830"/>
  </bookViews>
  <sheets>
    <sheet name="128" sheetId="1" r:id="rId1"/>
    <sheet name="129" sheetId="2" r:id="rId2"/>
    <sheet name="130" sheetId="3" r:id="rId3"/>
    <sheet name="131" sheetId="4" r:id="rId4"/>
    <sheet name="132" sheetId="5" r:id="rId5"/>
    <sheet name="133" sheetId="6" r:id="rId6"/>
    <sheet name="134" sheetId="7" r:id="rId7"/>
    <sheet name="135" sheetId="8" r:id="rId8"/>
    <sheet name="136" sheetId="9" r:id="rId9"/>
    <sheet name="137-1" sheetId="10" r:id="rId10"/>
    <sheet name="137-2" sheetId="11" r:id="rId11"/>
    <sheet name="137-3" sheetId="12" r:id="rId12"/>
    <sheet name="138" sheetId="13" r:id="rId13"/>
    <sheet name="139" sheetId="14" r:id="rId14"/>
    <sheet name="140" sheetId="15" r:id="rId15"/>
    <sheet name="141" sheetId="16" r:id="rId16"/>
    <sheet name="142" sheetId="17" r:id="rId17"/>
    <sheet name="143" sheetId="18" r:id="rId18"/>
  </sheets>
  <definedNames>
    <definedName name="_xlnm.Print_Area" localSheetId="11">'137-3'!$A$1:$Y$28</definedName>
  </definedNames>
  <calcPr calcId="145621"/>
</workbook>
</file>

<file path=xl/calcChain.xml><?xml version="1.0" encoding="utf-8"?>
<calcChain xmlns="http://schemas.openxmlformats.org/spreadsheetml/2006/main">
  <c r="AC10" i="15" l="1"/>
  <c r="AB10" i="15"/>
  <c r="AA10" i="15"/>
  <c r="AA8" i="15" s="1"/>
  <c r="Z10" i="15"/>
  <c r="Z8" i="15" s="1"/>
  <c r="Y10" i="15"/>
  <c r="X10" i="15"/>
  <c r="W10" i="15"/>
  <c r="W8" i="15" s="1"/>
  <c r="V10" i="15"/>
  <c r="V8" i="15" s="1"/>
  <c r="U10" i="15"/>
  <c r="T10" i="15"/>
  <c r="S10" i="15"/>
  <c r="S8" i="15" s="1"/>
  <c r="R10" i="15"/>
  <c r="R8" i="15" s="1"/>
  <c r="Q10" i="15"/>
  <c r="P10" i="15"/>
  <c r="O10" i="15"/>
  <c r="O8" i="15" s="1"/>
  <c r="N10" i="15"/>
  <c r="N8" i="15" s="1"/>
  <c r="M10" i="15"/>
  <c r="L10" i="15"/>
  <c r="K10" i="15"/>
  <c r="K8" i="15" s="1"/>
  <c r="J10" i="15"/>
  <c r="J8" i="15" s="1"/>
  <c r="I10" i="15"/>
  <c r="H10" i="15"/>
  <c r="G10" i="15"/>
  <c r="G8" i="15" s="1"/>
  <c r="F10" i="15"/>
  <c r="F8" i="15" s="1"/>
  <c r="E10" i="15"/>
  <c r="D10" i="15"/>
  <c r="AC8" i="15"/>
  <c r="AB8" i="15"/>
  <c r="Y8" i="15"/>
  <c r="X8" i="15"/>
  <c r="U8" i="15"/>
  <c r="T8" i="15"/>
  <c r="Q8" i="15"/>
  <c r="P8" i="15"/>
  <c r="M8" i="15"/>
  <c r="L8" i="15"/>
  <c r="I8" i="15"/>
  <c r="H8" i="15"/>
  <c r="E8" i="15"/>
  <c r="D8" i="15"/>
  <c r="G24" i="14"/>
  <c r="D24" i="14"/>
  <c r="G23" i="14"/>
  <c r="D23" i="14"/>
  <c r="G22" i="14"/>
  <c r="D22" i="14"/>
  <c r="G21" i="14"/>
  <c r="D21" i="14"/>
  <c r="G20" i="14"/>
  <c r="D20" i="14"/>
  <c r="G19" i="14"/>
  <c r="D19" i="14"/>
  <c r="G18" i="14"/>
  <c r="D18" i="14"/>
  <c r="G17" i="14"/>
  <c r="D17" i="14"/>
  <c r="G16" i="14"/>
  <c r="D16" i="14"/>
  <c r="G15" i="14"/>
  <c r="D15" i="14"/>
  <c r="G14" i="14"/>
  <c r="D14" i="14"/>
  <c r="G13" i="14"/>
  <c r="D13" i="14"/>
  <c r="I12" i="14"/>
  <c r="H12" i="14"/>
  <c r="G12" i="14"/>
  <c r="F12" i="14"/>
  <c r="D12" i="14" s="1"/>
  <c r="E12" i="14"/>
  <c r="Y13" i="10"/>
  <c r="X13" i="10"/>
  <c r="W13" i="10"/>
  <c r="V13" i="10"/>
  <c r="U13" i="10"/>
  <c r="T13" i="10"/>
  <c r="S13" i="10"/>
  <c r="R13" i="10"/>
  <c r="Q13" i="10"/>
  <c r="P13" i="10"/>
  <c r="O13" i="10"/>
  <c r="N13" i="10"/>
  <c r="M13" i="10"/>
  <c r="L13" i="10"/>
  <c r="K13" i="10"/>
  <c r="J13" i="10"/>
  <c r="I13" i="10"/>
  <c r="H13" i="10"/>
  <c r="G13" i="10"/>
  <c r="F13" i="10"/>
  <c r="E13" i="10"/>
  <c r="D13" i="10"/>
  <c r="J19" i="5"/>
  <c r="I19" i="5"/>
  <c r="H19" i="5"/>
  <c r="J16" i="5"/>
  <c r="I16" i="5"/>
  <c r="H16" i="5"/>
  <c r="J13" i="5"/>
  <c r="I13" i="5"/>
  <c r="H13" i="5"/>
  <c r="J9" i="5"/>
  <c r="J8" i="5" s="1"/>
  <c r="I9" i="5"/>
  <c r="I8" i="5" s="1"/>
  <c r="H9" i="5"/>
  <c r="H8" i="5"/>
</calcChain>
</file>

<file path=xl/sharedStrings.xml><?xml version="1.0" encoding="utf-8"?>
<sst xmlns="http://schemas.openxmlformats.org/spreadsheetml/2006/main" count="1194" uniqueCount="536">
  <si>
    <t>ⅩⅡ　  運　輸　・ 通　信</t>
    <rPh sb="11" eb="12">
      <t>ツウ</t>
    </rPh>
    <rPh sb="13" eb="14">
      <t>シン</t>
    </rPh>
    <phoneticPr fontId="3"/>
  </si>
  <si>
    <t>128  Ｊ　Ｒ　東　日　本　駅　別　１　日　平　均　乗　車　人　員</t>
    <rPh sb="21" eb="22">
      <t>ニチ</t>
    </rPh>
    <rPh sb="23" eb="24">
      <t>ヒラ</t>
    </rPh>
    <rPh sb="25" eb="26">
      <t>タモツ</t>
    </rPh>
    <phoneticPr fontId="3"/>
  </si>
  <si>
    <t>（単位　人）</t>
    <rPh sb="1" eb="3">
      <t>タンイ</t>
    </rPh>
    <rPh sb="4" eb="5">
      <t>ニン</t>
    </rPh>
    <phoneticPr fontId="3"/>
  </si>
  <si>
    <t>駅　名</t>
    <rPh sb="0" eb="1">
      <t>エキ</t>
    </rPh>
    <rPh sb="2" eb="3">
      <t>メイ</t>
    </rPh>
    <phoneticPr fontId="3"/>
  </si>
  <si>
    <t>平成21年度</t>
  </si>
  <si>
    <t>平成22年度</t>
  </si>
  <si>
    <t>平成23年度</t>
  </si>
  <si>
    <t>平成24年度</t>
  </si>
  <si>
    <t>平成25年度</t>
    <phoneticPr fontId="3"/>
  </si>
  <si>
    <t>総　 数</t>
  </si>
  <si>
    <t>うち定期</t>
    <phoneticPr fontId="3"/>
  </si>
  <si>
    <t>総 　数</t>
  </si>
  <si>
    <t>総　数</t>
  </si>
  <si>
    <t>幕張本郷駅</t>
    <rPh sb="0" eb="5">
      <t>マクハリホンゴウエキ</t>
    </rPh>
    <phoneticPr fontId="3"/>
  </si>
  <si>
    <t>幕張駅</t>
    <rPh sb="0" eb="3">
      <t>マクハリエキ</t>
    </rPh>
    <phoneticPr fontId="3"/>
  </si>
  <si>
    <t>新検見川駅</t>
    <rPh sb="0" eb="5">
      <t>シンケミガワエキ</t>
    </rPh>
    <phoneticPr fontId="3"/>
  </si>
  <si>
    <t>稲毛駅</t>
    <rPh sb="0" eb="3">
      <t>イナゲエキ</t>
    </rPh>
    <phoneticPr fontId="3"/>
  </si>
  <si>
    <t>西千葉駅</t>
    <rPh sb="0" eb="4">
      <t>ニシチバエキ</t>
    </rPh>
    <phoneticPr fontId="3"/>
  </si>
  <si>
    <t>千葉駅</t>
    <rPh sb="0" eb="3">
      <t>チバエキ</t>
    </rPh>
    <phoneticPr fontId="3"/>
  </si>
  <si>
    <t>東千葉駅</t>
    <rPh sb="0" eb="1">
      <t>ヒガシ</t>
    </rPh>
    <rPh sb="1" eb="4">
      <t>チバエキ</t>
    </rPh>
    <phoneticPr fontId="3"/>
  </si>
  <si>
    <t>都賀駅</t>
    <rPh sb="0" eb="3">
      <t>ツガエキ</t>
    </rPh>
    <phoneticPr fontId="3"/>
  </si>
  <si>
    <t>本千葉駅</t>
    <rPh sb="0" eb="1">
      <t>ホン</t>
    </rPh>
    <rPh sb="1" eb="4">
      <t>チバエキ</t>
    </rPh>
    <phoneticPr fontId="3"/>
  </si>
  <si>
    <t>蘇我駅</t>
    <rPh sb="0" eb="3">
      <t>ソガエキ</t>
    </rPh>
    <phoneticPr fontId="3"/>
  </si>
  <si>
    <t>浜野駅</t>
    <rPh sb="0" eb="3">
      <t>ハマノエキ</t>
    </rPh>
    <phoneticPr fontId="3"/>
  </si>
  <si>
    <t>鎌取駅</t>
    <rPh sb="0" eb="3">
      <t>カマトリエキ</t>
    </rPh>
    <phoneticPr fontId="3"/>
  </si>
  <si>
    <t>誉田駅</t>
    <rPh sb="0" eb="2">
      <t>ホンダ</t>
    </rPh>
    <rPh sb="2" eb="3">
      <t>エキ</t>
    </rPh>
    <phoneticPr fontId="3"/>
  </si>
  <si>
    <t>土気駅</t>
    <rPh sb="0" eb="3">
      <t>トケエキ</t>
    </rPh>
    <phoneticPr fontId="3"/>
  </si>
  <si>
    <t>千葉みなと駅</t>
    <rPh sb="0" eb="2">
      <t>チバ</t>
    </rPh>
    <rPh sb="5" eb="6">
      <t>エキ</t>
    </rPh>
    <phoneticPr fontId="3"/>
  </si>
  <si>
    <t>稲毛海岸駅</t>
    <rPh sb="0" eb="5">
      <t>イナゲカイガンエキ</t>
    </rPh>
    <phoneticPr fontId="3"/>
  </si>
  <si>
    <t>検見川浜駅</t>
    <rPh sb="0" eb="5">
      <t>ケミガワハマエキ</t>
    </rPh>
    <phoneticPr fontId="3"/>
  </si>
  <si>
    <t>海浜幕張駅</t>
    <rPh sb="0" eb="5">
      <t>カイヒンマクハリエキ</t>
    </rPh>
    <phoneticPr fontId="3"/>
  </si>
  <si>
    <t xml:space="preserve">  資　料　　東日本旅客鉄道㈱千葉支社</t>
    <phoneticPr fontId="3"/>
  </si>
  <si>
    <t>129  京　成　電　鉄　駅　別　乗　車　人　員</t>
    <rPh sb="17" eb="18">
      <t>ジョウ</t>
    </rPh>
    <rPh sb="19" eb="20">
      <t>クルマ</t>
    </rPh>
    <rPh sb="21" eb="22">
      <t>ジン</t>
    </rPh>
    <rPh sb="23" eb="24">
      <t>イン</t>
    </rPh>
    <phoneticPr fontId="3"/>
  </si>
  <si>
    <r>
      <t xml:space="preserve">（単位 </t>
    </r>
    <r>
      <rPr>
        <sz val="9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人）</t>
    </r>
    <phoneticPr fontId="3"/>
  </si>
  <si>
    <t>総数</t>
  </si>
  <si>
    <t>１日平均</t>
  </si>
  <si>
    <t>うち定期</t>
    <rPh sb="2" eb="4">
      <t>テイキ</t>
    </rPh>
    <phoneticPr fontId="3"/>
  </si>
  <si>
    <t>千葉中央駅</t>
    <rPh sb="0" eb="2">
      <t>チバ</t>
    </rPh>
    <rPh sb="2" eb="4">
      <t>チュウオウ</t>
    </rPh>
    <rPh sb="4" eb="5">
      <t>エキ</t>
    </rPh>
    <phoneticPr fontId="3"/>
  </si>
  <si>
    <t>京成千葉駅</t>
    <rPh sb="0" eb="2">
      <t>ケイセイ</t>
    </rPh>
    <rPh sb="2" eb="5">
      <t>チバエキ</t>
    </rPh>
    <phoneticPr fontId="3"/>
  </si>
  <si>
    <t>新千葉駅</t>
    <rPh sb="0" eb="1">
      <t>シン</t>
    </rPh>
    <rPh sb="1" eb="4">
      <t>チバエキ</t>
    </rPh>
    <phoneticPr fontId="3"/>
  </si>
  <si>
    <t>西登戸駅</t>
    <rPh sb="0" eb="1">
      <t>ニシ</t>
    </rPh>
    <rPh sb="1" eb="3">
      <t>ノブト</t>
    </rPh>
    <rPh sb="3" eb="4">
      <t>エキ</t>
    </rPh>
    <phoneticPr fontId="3"/>
  </si>
  <si>
    <t>みどり台駅</t>
    <rPh sb="3" eb="4">
      <t>ダイ</t>
    </rPh>
    <rPh sb="4" eb="5">
      <t>エキ</t>
    </rPh>
    <phoneticPr fontId="3"/>
  </si>
  <si>
    <t>京成稲毛駅</t>
    <rPh sb="0" eb="2">
      <t>ケイセイ</t>
    </rPh>
    <rPh sb="2" eb="5">
      <t>イナゲエキ</t>
    </rPh>
    <phoneticPr fontId="3"/>
  </si>
  <si>
    <t>検見川駅</t>
    <rPh sb="0" eb="4">
      <t>ケミガワエキ</t>
    </rPh>
    <phoneticPr fontId="3"/>
  </si>
  <si>
    <t>京成幕張駅</t>
    <rPh sb="0" eb="2">
      <t>ケイセイ</t>
    </rPh>
    <rPh sb="2" eb="5">
      <t>マクハリエキ</t>
    </rPh>
    <phoneticPr fontId="3"/>
  </si>
  <si>
    <t>京成幕張本郷駅</t>
    <rPh sb="0" eb="2">
      <t>ケイセイ</t>
    </rPh>
    <rPh sb="2" eb="4">
      <t>マクハリ</t>
    </rPh>
    <rPh sb="4" eb="7">
      <t>ホンゴウエキ</t>
    </rPh>
    <phoneticPr fontId="3"/>
  </si>
  <si>
    <t>千葉寺駅</t>
    <rPh sb="0" eb="4">
      <t>チバデラエキ</t>
    </rPh>
    <phoneticPr fontId="3"/>
  </si>
  <si>
    <t>大森台駅</t>
    <rPh sb="0" eb="2">
      <t>オオモリ</t>
    </rPh>
    <rPh sb="2" eb="3">
      <t>ダイ</t>
    </rPh>
    <rPh sb="3" eb="4">
      <t>エキ</t>
    </rPh>
    <phoneticPr fontId="3"/>
  </si>
  <si>
    <t>学園前駅</t>
    <rPh sb="0" eb="4">
      <t>ガクエンマエエキ</t>
    </rPh>
    <phoneticPr fontId="3"/>
  </si>
  <si>
    <t>おゆみ野駅</t>
    <rPh sb="3" eb="4">
      <t>ノ</t>
    </rPh>
    <rPh sb="4" eb="5">
      <t>エキ</t>
    </rPh>
    <phoneticPr fontId="3"/>
  </si>
  <si>
    <t>　資　料　　京成電鉄㈱</t>
    <phoneticPr fontId="3"/>
  </si>
  <si>
    <t>　</t>
    <phoneticPr fontId="3"/>
  </si>
  <si>
    <t>130  モ　ノ　レ　ー　ル　駅　別　乗　車　人　員</t>
    <rPh sb="15" eb="16">
      <t>エキ</t>
    </rPh>
    <rPh sb="17" eb="18">
      <t>ベツ</t>
    </rPh>
    <rPh sb="19" eb="20">
      <t>ジョウ</t>
    </rPh>
    <rPh sb="21" eb="22">
      <t>クルマ</t>
    </rPh>
    <rPh sb="23" eb="24">
      <t>ジン</t>
    </rPh>
    <rPh sb="25" eb="26">
      <t>イン</t>
    </rPh>
    <phoneticPr fontId="3"/>
  </si>
  <si>
    <t>(単位　人)</t>
    <phoneticPr fontId="3"/>
  </si>
  <si>
    <t>平成25年度</t>
    <phoneticPr fontId="3"/>
  </si>
  <si>
    <t>うち定期</t>
    <phoneticPr fontId="3"/>
  </si>
  <si>
    <t>千 葉 み な と 駅</t>
    <phoneticPr fontId="3"/>
  </si>
  <si>
    <t>市  役  所  前 駅</t>
    <phoneticPr fontId="3"/>
  </si>
  <si>
    <t>千      葉     駅</t>
    <phoneticPr fontId="3"/>
  </si>
  <si>
    <t>栄      町     駅</t>
    <phoneticPr fontId="3"/>
  </si>
  <si>
    <t>葭  川  公  園 駅</t>
    <phoneticPr fontId="3"/>
  </si>
  <si>
    <t>県   庁   前   駅</t>
    <phoneticPr fontId="3"/>
  </si>
  <si>
    <t>千  葉  公  園 駅</t>
    <phoneticPr fontId="3"/>
  </si>
  <si>
    <t>作   草   部   駅</t>
    <phoneticPr fontId="3"/>
  </si>
  <si>
    <t>天     台      駅</t>
    <phoneticPr fontId="3"/>
  </si>
  <si>
    <t>穴     川      駅</t>
    <phoneticPr fontId="3"/>
  </si>
  <si>
    <t>スポーツセンター駅</t>
    <rPh sb="8" eb="9">
      <t>エキ</t>
    </rPh>
    <phoneticPr fontId="3"/>
  </si>
  <si>
    <t>動  物  公  園 駅</t>
    <phoneticPr fontId="3"/>
  </si>
  <si>
    <t>み  つ  わ  台 駅</t>
    <phoneticPr fontId="3"/>
  </si>
  <si>
    <t>都     賀      駅</t>
    <phoneticPr fontId="3"/>
  </si>
  <si>
    <t>桜     木      駅</t>
    <phoneticPr fontId="3"/>
  </si>
  <si>
    <t>小   倉   台   駅</t>
    <phoneticPr fontId="3"/>
  </si>
  <si>
    <t>千  城  台  北 駅</t>
    <phoneticPr fontId="3"/>
  </si>
  <si>
    <t>千   城   台   駅</t>
    <phoneticPr fontId="3"/>
  </si>
  <si>
    <t>　資　料　　千葉都市モノレ-ル㈱</t>
    <phoneticPr fontId="3"/>
  </si>
  <si>
    <t>　</t>
    <phoneticPr fontId="3"/>
  </si>
  <si>
    <t>131  鉄 道 貨 物 品 目 別 発 着 数 量</t>
    <phoneticPr fontId="3"/>
  </si>
  <si>
    <t>京葉臨海鉄道㈱(蘇我駅）の数値である。</t>
    <rPh sb="8" eb="10">
      <t>ソガ</t>
    </rPh>
    <rPh sb="10" eb="11">
      <t>エキ</t>
    </rPh>
    <phoneticPr fontId="3"/>
  </si>
  <si>
    <t>（単位　トン）</t>
  </si>
  <si>
    <t>品　　目</t>
    <rPh sb="0" eb="1">
      <t>ヒン</t>
    </rPh>
    <rPh sb="3" eb="4">
      <t>モク</t>
    </rPh>
    <phoneticPr fontId="3"/>
  </si>
  <si>
    <t>平成25年度</t>
    <phoneticPr fontId="3"/>
  </si>
  <si>
    <t>発送数</t>
    <phoneticPr fontId="3"/>
  </si>
  <si>
    <t>到着数</t>
    <rPh sb="0" eb="2">
      <t>トウチャク</t>
    </rPh>
    <rPh sb="2" eb="3">
      <t>スウ</t>
    </rPh>
    <phoneticPr fontId="3"/>
  </si>
  <si>
    <t>総数</t>
    <rPh sb="0" eb="2">
      <t>ソウスウ</t>
    </rPh>
    <phoneticPr fontId="3"/>
  </si>
  <si>
    <t>車扱貨物</t>
    <rPh sb="0" eb="1">
      <t>クルマ</t>
    </rPh>
    <rPh sb="1" eb="2">
      <t>アツカ</t>
    </rPh>
    <rPh sb="2" eb="4">
      <t>カモツ</t>
    </rPh>
    <phoneticPr fontId="3"/>
  </si>
  <si>
    <t>金属機器工業品</t>
    <rPh sb="0" eb="2">
      <t>キンゾク</t>
    </rPh>
    <rPh sb="2" eb="4">
      <t>キキ</t>
    </rPh>
    <rPh sb="4" eb="6">
      <t>コウギョウ</t>
    </rPh>
    <rPh sb="6" eb="7">
      <t>ヒン</t>
    </rPh>
    <phoneticPr fontId="3"/>
  </si>
  <si>
    <t>鉄鋼</t>
    <rPh sb="0" eb="1">
      <t>テツ</t>
    </rPh>
    <rPh sb="1" eb="2">
      <t>コウ</t>
    </rPh>
    <phoneticPr fontId="3"/>
  </si>
  <si>
    <t>－</t>
  </si>
  <si>
    <t>機器</t>
    <rPh sb="0" eb="2">
      <t>キキ</t>
    </rPh>
    <phoneticPr fontId="3"/>
  </si>
  <si>
    <t>甲種鉄道車両</t>
    <rPh sb="0" eb="2">
      <t>コウシュ</t>
    </rPh>
    <rPh sb="2" eb="4">
      <t>テツドウ</t>
    </rPh>
    <rPh sb="4" eb="6">
      <t>シャリョウ</t>
    </rPh>
    <phoneticPr fontId="3"/>
  </si>
  <si>
    <t>その他</t>
    <rPh sb="2" eb="3">
      <t>タ</t>
    </rPh>
    <phoneticPr fontId="3"/>
  </si>
  <si>
    <t>化学工業品</t>
    <rPh sb="0" eb="2">
      <t>カガク</t>
    </rPh>
    <rPh sb="2" eb="4">
      <t>コウギョウ</t>
    </rPh>
    <rPh sb="4" eb="5">
      <t>ヒン</t>
    </rPh>
    <phoneticPr fontId="3"/>
  </si>
  <si>
    <t>肥料</t>
    <rPh sb="0" eb="2">
      <t>ヒリョウ</t>
    </rPh>
    <phoneticPr fontId="3"/>
  </si>
  <si>
    <t>石油</t>
    <rPh sb="0" eb="2">
      <t>セキユ</t>
    </rPh>
    <phoneticPr fontId="3"/>
  </si>
  <si>
    <t>セメント</t>
    <phoneticPr fontId="3"/>
  </si>
  <si>
    <t>窯業製品</t>
    <rPh sb="0" eb="2">
      <t>ヨウギョウ</t>
    </rPh>
    <rPh sb="2" eb="4">
      <t>セイヒン</t>
    </rPh>
    <phoneticPr fontId="3"/>
  </si>
  <si>
    <t>化学薬品</t>
    <rPh sb="0" eb="2">
      <t>カガク</t>
    </rPh>
    <rPh sb="2" eb="4">
      <t>ヤクヒン</t>
    </rPh>
    <phoneticPr fontId="3"/>
  </si>
  <si>
    <t>コンテナ扱貨物</t>
    <rPh sb="4" eb="5">
      <t>アツカ</t>
    </rPh>
    <rPh sb="5" eb="7">
      <t>カモツ</t>
    </rPh>
    <phoneticPr fontId="3"/>
  </si>
  <si>
    <t>　　資　料　　日本貨物鉄道㈱ 関東支社 北東京支店 千葉営業所</t>
    <rPh sb="20" eb="21">
      <t>キタ</t>
    </rPh>
    <rPh sb="21" eb="23">
      <t>トウキョウ</t>
    </rPh>
    <rPh sb="23" eb="25">
      <t>シテン</t>
    </rPh>
    <rPh sb="30" eb="31">
      <t>ショ</t>
    </rPh>
    <phoneticPr fontId="3"/>
  </si>
  <si>
    <t>132  自　動　車　保　有　台　数……（各年３月末現在）</t>
    <phoneticPr fontId="3"/>
  </si>
  <si>
    <t>区 　分</t>
    <phoneticPr fontId="3"/>
  </si>
  <si>
    <t>平成22年</t>
  </si>
  <si>
    <t>平成23年</t>
  </si>
  <si>
    <t>平成24年</t>
  </si>
  <si>
    <t>平成25年</t>
    <phoneticPr fontId="3"/>
  </si>
  <si>
    <t>平成26年</t>
    <phoneticPr fontId="3"/>
  </si>
  <si>
    <t>計</t>
  </si>
  <si>
    <t>自　家　用</t>
  </si>
  <si>
    <t>事　業　用</t>
  </si>
  <si>
    <t>総             数</t>
    <phoneticPr fontId="3"/>
  </si>
  <si>
    <t>貨物</t>
    <phoneticPr fontId="3"/>
  </si>
  <si>
    <t>普         通</t>
    <phoneticPr fontId="3"/>
  </si>
  <si>
    <t>小         型</t>
    <phoneticPr fontId="3"/>
  </si>
  <si>
    <t>被  け ん  引</t>
    <phoneticPr fontId="3"/>
  </si>
  <si>
    <t>乗合</t>
    <rPh sb="0" eb="2">
      <t>ノリアイ</t>
    </rPh>
    <phoneticPr fontId="3"/>
  </si>
  <si>
    <t>乗用</t>
    <rPh sb="0" eb="2">
      <t>ジョウヨウ</t>
    </rPh>
    <phoneticPr fontId="3"/>
  </si>
  <si>
    <t>特殊</t>
    <rPh sb="0" eb="2">
      <t>トクシュ</t>
    </rPh>
    <phoneticPr fontId="3"/>
  </si>
  <si>
    <t>普 通 ・小 型</t>
    <phoneticPr fontId="3"/>
  </si>
  <si>
    <t>大         型</t>
    <phoneticPr fontId="3"/>
  </si>
  <si>
    <t>　資　料　　（一社）日本自動車販売協会連合会千葉県支部</t>
    <rPh sb="7" eb="8">
      <t>イチ</t>
    </rPh>
    <rPh sb="8" eb="9">
      <t>シャ</t>
    </rPh>
    <rPh sb="10" eb="12">
      <t>ニホン</t>
    </rPh>
    <rPh sb="19" eb="22">
      <t>レンゴウカイ</t>
    </rPh>
    <rPh sb="22" eb="27">
      <t>チバケンシブ</t>
    </rPh>
    <phoneticPr fontId="3"/>
  </si>
  <si>
    <t>ⅩⅡ   運　輸　・ 通　信</t>
    <rPh sb="11" eb="12">
      <t>ツウ</t>
    </rPh>
    <rPh sb="13" eb="14">
      <t>シン</t>
    </rPh>
    <phoneticPr fontId="3"/>
  </si>
  <si>
    <t>133  会　社　バ　ス　の　運　行　状　況</t>
    <rPh sb="5" eb="6">
      <t>カイ</t>
    </rPh>
    <rPh sb="7" eb="8">
      <t>シャ</t>
    </rPh>
    <rPh sb="15" eb="16">
      <t>ウン</t>
    </rPh>
    <rPh sb="17" eb="18">
      <t>コウ</t>
    </rPh>
    <rPh sb="19" eb="20">
      <t>ジョウ</t>
    </rPh>
    <rPh sb="21" eb="22">
      <t>キョウ</t>
    </rPh>
    <phoneticPr fontId="3"/>
  </si>
  <si>
    <t>区　分</t>
    <rPh sb="0" eb="1">
      <t>ク</t>
    </rPh>
    <rPh sb="2" eb="3">
      <t>ブン</t>
    </rPh>
    <phoneticPr fontId="3"/>
  </si>
  <si>
    <t>系統数</t>
    <rPh sb="0" eb="2">
      <t>ケイトウ</t>
    </rPh>
    <rPh sb="2" eb="3">
      <t>スウ</t>
    </rPh>
    <phoneticPr fontId="3"/>
  </si>
  <si>
    <r>
      <t xml:space="preserve">使 用 車 両 数
</t>
    </r>
    <r>
      <rPr>
        <sz val="8"/>
        <color indexed="8"/>
        <rFont val="ＭＳ 明朝"/>
        <family val="1"/>
        <charset val="128"/>
      </rPr>
      <t>(延べ実動車両数）　</t>
    </r>
    <rPh sb="11" eb="12">
      <t>ノ</t>
    </rPh>
    <rPh sb="13" eb="15">
      <t>ジツドウ</t>
    </rPh>
    <rPh sb="15" eb="18">
      <t>シャリョウスウ</t>
    </rPh>
    <phoneticPr fontId="3"/>
  </si>
  <si>
    <t>在籍車両数</t>
    <rPh sb="0" eb="2">
      <t>ザイセキ</t>
    </rPh>
    <rPh sb="2" eb="5">
      <t>シャリョウスウ</t>
    </rPh>
    <phoneticPr fontId="3"/>
  </si>
  <si>
    <t>１日当りの乗車人員</t>
    <rPh sb="5" eb="7">
      <t>ジョウシャ</t>
    </rPh>
    <rPh sb="7" eb="9">
      <t>ジンイン</t>
    </rPh>
    <phoneticPr fontId="3"/>
  </si>
  <si>
    <t>平成</t>
    <rPh sb="0" eb="2">
      <t>ヘイセイ</t>
    </rPh>
    <phoneticPr fontId="3"/>
  </si>
  <si>
    <t>年度</t>
  </si>
  <si>
    <t>　資　料　　交通政策課　　（注）千葉市内で運行されている一般路線（高速バスを除く）を集計対象としている。</t>
    <rPh sb="6" eb="7">
      <t>コウ</t>
    </rPh>
    <rPh sb="7" eb="8">
      <t>ツウ</t>
    </rPh>
    <rPh sb="8" eb="9">
      <t>セイ</t>
    </rPh>
    <rPh sb="9" eb="10">
      <t>サク</t>
    </rPh>
    <rPh sb="28" eb="30">
      <t>イッパン</t>
    </rPh>
    <rPh sb="30" eb="32">
      <t>ロセン</t>
    </rPh>
    <phoneticPr fontId="3"/>
  </si>
  <si>
    <t>　　　　　　　　　　　　　　　　　在籍車両数には千葉市外営業所の車両を含む。</t>
    <rPh sb="17" eb="19">
      <t>ザイセキ</t>
    </rPh>
    <rPh sb="19" eb="21">
      <t>シャリョウ</t>
    </rPh>
    <rPh sb="21" eb="22">
      <t>スウ</t>
    </rPh>
    <rPh sb="24" eb="27">
      <t>チバシ</t>
    </rPh>
    <rPh sb="27" eb="28">
      <t>ガイ</t>
    </rPh>
    <rPh sb="28" eb="31">
      <t>エイギョウショ</t>
    </rPh>
    <rPh sb="32" eb="34">
      <t>シャリョウ</t>
    </rPh>
    <rPh sb="35" eb="36">
      <t>フク</t>
    </rPh>
    <phoneticPr fontId="3"/>
  </si>
  <si>
    <t>134  軽　自　動　車　等　保　有　台　数……（各年４月１日現在）</t>
    <rPh sb="5" eb="6">
      <t>ケイ</t>
    </rPh>
    <rPh sb="7" eb="8">
      <t>ジ</t>
    </rPh>
    <rPh sb="9" eb="10">
      <t>ドウ</t>
    </rPh>
    <rPh sb="11" eb="12">
      <t>クルマ</t>
    </rPh>
    <rPh sb="13" eb="14">
      <t>トウ</t>
    </rPh>
    <rPh sb="15" eb="16">
      <t>ホ</t>
    </rPh>
    <rPh sb="17" eb="18">
      <t>ユウ</t>
    </rPh>
    <rPh sb="19" eb="20">
      <t>ダイ</t>
    </rPh>
    <rPh sb="21" eb="22">
      <t>カズ</t>
    </rPh>
    <rPh sb="30" eb="31">
      <t>ニチ</t>
    </rPh>
    <phoneticPr fontId="3"/>
  </si>
  <si>
    <t>区      分</t>
    <rPh sb="0" eb="1">
      <t>ク</t>
    </rPh>
    <rPh sb="7" eb="8">
      <t>ブン</t>
    </rPh>
    <phoneticPr fontId="3"/>
  </si>
  <si>
    <t>平成25年</t>
  </si>
  <si>
    <t>平成26年</t>
    <phoneticPr fontId="3"/>
  </si>
  <si>
    <r>
      <t>総</t>
    </r>
    <r>
      <rPr>
        <sz val="9"/>
        <rFont val="ＭＳ 明朝"/>
        <family val="1"/>
        <charset val="128"/>
      </rPr>
      <t>数</t>
    </r>
    <phoneticPr fontId="3"/>
  </si>
  <si>
    <r>
      <t xml:space="preserve"> ５ </t>
    </r>
    <r>
      <rPr>
        <sz val="9"/>
        <rFont val="ＭＳ 明朝"/>
        <family val="1"/>
        <charset val="128"/>
      </rPr>
      <t xml:space="preserve">  </t>
    </r>
    <r>
      <rPr>
        <sz val="9"/>
        <rFont val="ＭＳ 明朝"/>
        <family val="1"/>
        <charset val="128"/>
      </rPr>
      <t xml:space="preserve">０ </t>
    </r>
    <r>
      <rPr>
        <sz val="9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 xml:space="preserve">c </t>
    </r>
    <r>
      <rPr>
        <sz val="9"/>
        <rFont val="ＭＳ 明朝"/>
        <family val="1"/>
        <charset val="128"/>
      </rPr>
      <t xml:space="preserve">  </t>
    </r>
    <r>
      <rPr>
        <sz val="9"/>
        <rFont val="ＭＳ 明朝"/>
        <family val="1"/>
        <charset val="128"/>
      </rPr>
      <t>c</t>
    </r>
    <r>
      <rPr>
        <sz val="9"/>
        <rFont val="ＭＳ 明朝"/>
        <family val="1"/>
        <charset val="128"/>
      </rPr>
      <t xml:space="preserve">  </t>
    </r>
    <r>
      <rPr>
        <sz val="9"/>
        <rFont val="ＭＳ 明朝"/>
        <family val="1"/>
        <charset val="128"/>
      </rPr>
      <t>以</t>
    </r>
    <r>
      <rPr>
        <sz val="9"/>
        <rFont val="ＭＳ 明朝"/>
        <family val="1"/>
        <charset val="128"/>
      </rPr>
      <t xml:space="preserve">   </t>
    </r>
    <r>
      <rPr>
        <sz val="9"/>
        <rFont val="ＭＳ 明朝"/>
        <family val="1"/>
        <charset val="128"/>
      </rPr>
      <t>下</t>
    </r>
    <phoneticPr fontId="3"/>
  </si>
  <si>
    <r>
      <t>原動</t>
    </r>
    <r>
      <rPr>
        <sz val="9"/>
        <rFont val="ＭＳ 明朝"/>
        <family val="1"/>
        <charset val="128"/>
      </rPr>
      <t>機付</t>
    </r>
    <phoneticPr fontId="3"/>
  </si>
  <si>
    <r>
      <t xml:space="preserve"> ９</t>
    </r>
    <r>
      <rPr>
        <sz val="9"/>
        <rFont val="ＭＳ 明朝"/>
        <family val="1"/>
        <charset val="128"/>
      </rPr>
      <t xml:space="preserve">  </t>
    </r>
    <r>
      <rPr>
        <sz val="9"/>
        <rFont val="ＭＳ 明朝"/>
        <family val="1"/>
        <charset val="128"/>
      </rPr>
      <t xml:space="preserve"> ０ </t>
    </r>
    <r>
      <rPr>
        <sz val="9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 xml:space="preserve">  c</t>
    </r>
    <r>
      <rPr>
        <sz val="9"/>
        <rFont val="ＭＳ 明朝"/>
        <family val="1"/>
        <charset val="128"/>
      </rPr>
      <t xml:space="preserve">  </t>
    </r>
    <r>
      <rPr>
        <sz val="9"/>
        <rFont val="ＭＳ 明朝"/>
        <family val="1"/>
        <charset val="128"/>
      </rPr>
      <t xml:space="preserve"> c</t>
    </r>
    <r>
      <rPr>
        <sz val="9"/>
        <rFont val="ＭＳ 明朝"/>
        <family val="1"/>
        <charset val="128"/>
      </rPr>
      <t xml:space="preserve">  </t>
    </r>
    <r>
      <rPr>
        <sz val="9"/>
        <rFont val="ＭＳ 明朝"/>
        <family val="1"/>
        <charset val="128"/>
      </rPr>
      <t>以</t>
    </r>
    <r>
      <rPr>
        <sz val="9"/>
        <rFont val="ＭＳ 明朝"/>
        <family val="1"/>
        <charset val="128"/>
      </rPr>
      <t xml:space="preserve">   </t>
    </r>
    <r>
      <rPr>
        <sz val="9"/>
        <rFont val="ＭＳ 明朝"/>
        <family val="1"/>
        <charset val="128"/>
      </rPr>
      <t>下</t>
    </r>
    <phoneticPr fontId="3"/>
  </si>
  <si>
    <r>
      <t>自</t>
    </r>
    <r>
      <rPr>
        <sz val="9"/>
        <rFont val="ＭＳ 明朝"/>
        <family val="1"/>
        <charset val="128"/>
      </rPr>
      <t>転車</t>
    </r>
    <phoneticPr fontId="3"/>
  </si>
  <si>
    <r>
      <t xml:space="preserve"> １</t>
    </r>
    <r>
      <rPr>
        <sz val="9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２</t>
    </r>
    <r>
      <rPr>
        <sz val="9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 xml:space="preserve">５ </t>
    </r>
    <r>
      <rPr>
        <sz val="9"/>
        <rFont val="ＭＳ 明朝"/>
        <family val="1"/>
        <charset val="128"/>
      </rPr>
      <t xml:space="preserve">  </t>
    </r>
    <r>
      <rPr>
        <sz val="9"/>
        <rFont val="ＭＳ 明朝"/>
        <family val="1"/>
        <charset val="128"/>
      </rPr>
      <t>c</t>
    </r>
    <r>
      <rPr>
        <sz val="9"/>
        <rFont val="ＭＳ 明朝"/>
        <family val="1"/>
        <charset val="128"/>
      </rPr>
      <t xml:space="preserve">  </t>
    </r>
    <r>
      <rPr>
        <sz val="9"/>
        <rFont val="ＭＳ 明朝"/>
        <family val="1"/>
        <charset val="128"/>
      </rPr>
      <t xml:space="preserve"> c</t>
    </r>
    <r>
      <rPr>
        <sz val="9"/>
        <rFont val="ＭＳ 明朝"/>
        <family val="1"/>
        <charset val="128"/>
      </rPr>
      <t xml:space="preserve">  </t>
    </r>
    <r>
      <rPr>
        <sz val="9"/>
        <rFont val="ＭＳ 明朝"/>
        <family val="1"/>
        <charset val="128"/>
      </rPr>
      <t xml:space="preserve">以 </t>
    </r>
    <r>
      <rPr>
        <sz val="9"/>
        <rFont val="ＭＳ 明朝"/>
        <family val="1"/>
        <charset val="128"/>
      </rPr>
      <t xml:space="preserve">  </t>
    </r>
    <r>
      <rPr>
        <sz val="9"/>
        <rFont val="ＭＳ 明朝"/>
        <family val="1"/>
        <charset val="128"/>
      </rPr>
      <t>下</t>
    </r>
    <phoneticPr fontId="3"/>
  </si>
  <si>
    <r>
      <t xml:space="preserve"> </t>
    </r>
    <r>
      <rPr>
        <sz val="9"/>
        <rFont val="ＭＳ 明朝"/>
        <family val="1"/>
        <charset val="128"/>
      </rPr>
      <t xml:space="preserve">ミ     </t>
    </r>
    <r>
      <rPr>
        <sz val="9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ニ</t>
    </r>
    <r>
      <rPr>
        <sz val="9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 xml:space="preserve">     カ  </t>
    </r>
    <r>
      <rPr>
        <sz val="9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 xml:space="preserve">  ー</t>
    </r>
    <phoneticPr fontId="3"/>
  </si>
  <si>
    <r>
      <t xml:space="preserve"> 二  </t>
    </r>
    <r>
      <rPr>
        <sz val="9"/>
        <rFont val="ＭＳ 明朝"/>
        <family val="1"/>
        <charset val="128"/>
      </rPr>
      <t xml:space="preserve">  </t>
    </r>
    <r>
      <rPr>
        <sz val="9"/>
        <rFont val="ＭＳ 明朝"/>
        <family val="1"/>
        <charset val="128"/>
      </rPr>
      <t xml:space="preserve"> 輪</t>
    </r>
    <r>
      <rPr>
        <sz val="9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 xml:space="preserve"> の</t>
    </r>
    <r>
      <rPr>
        <sz val="9"/>
        <rFont val="ＭＳ 明朝"/>
        <family val="1"/>
        <charset val="128"/>
      </rPr>
      <t xml:space="preserve">  </t>
    </r>
    <r>
      <rPr>
        <sz val="9"/>
        <rFont val="ＭＳ 明朝"/>
        <family val="1"/>
        <charset val="128"/>
      </rPr>
      <t xml:space="preserve"> も</t>
    </r>
    <r>
      <rPr>
        <sz val="9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 xml:space="preserve">の </t>
    </r>
    <phoneticPr fontId="3"/>
  </si>
  <si>
    <r>
      <t xml:space="preserve"> 三 </t>
    </r>
    <r>
      <rPr>
        <sz val="9"/>
        <rFont val="ＭＳ 明朝"/>
        <family val="1"/>
        <charset val="128"/>
      </rPr>
      <t xml:space="preserve">  </t>
    </r>
    <r>
      <rPr>
        <sz val="9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 xml:space="preserve">輪  </t>
    </r>
    <r>
      <rPr>
        <sz val="9"/>
        <rFont val="ＭＳ 明朝"/>
        <family val="1"/>
        <charset val="128"/>
      </rPr>
      <t xml:space="preserve">  </t>
    </r>
    <r>
      <rPr>
        <sz val="9"/>
        <rFont val="ＭＳ 明朝"/>
        <family val="1"/>
        <charset val="128"/>
      </rPr>
      <t>の</t>
    </r>
    <r>
      <rPr>
        <sz val="9"/>
        <rFont val="ＭＳ 明朝"/>
        <family val="1"/>
        <charset val="128"/>
      </rPr>
      <t xml:space="preserve">  </t>
    </r>
    <r>
      <rPr>
        <sz val="9"/>
        <rFont val="ＭＳ 明朝"/>
        <family val="1"/>
        <charset val="128"/>
      </rPr>
      <t xml:space="preserve"> も</t>
    </r>
    <r>
      <rPr>
        <sz val="9"/>
        <rFont val="ＭＳ 明朝"/>
        <family val="1"/>
        <charset val="128"/>
      </rPr>
      <t xml:space="preserve">  </t>
    </r>
    <r>
      <rPr>
        <sz val="9"/>
        <rFont val="ＭＳ 明朝"/>
        <family val="1"/>
        <charset val="128"/>
      </rPr>
      <t xml:space="preserve"> の</t>
    </r>
    <phoneticPr fontId="3"/>
  </si>
  <si>
    <r>
      <t>軽自</t>
    </r>
    <r>
      <rPr>
        <sz val="9"/>
        <rFont val="ＭＳ 明朝"/>
        <family val="1"/>
        <charset val="128"/>
      </rPr>
      <t>動車</t>
    </r>
    <phoneticPr fontId="3"/>
  </si>
  <si>
    <t>乗  用</t>
    <phoneticPr fontId="3"/>
  </si>
  <si>
    <r>
      <t>自 家</t>
    </r>
    <r>
      <rPr>
        <sz val="9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用</t>
    </r>
    <phoneticPr fontId="3"/>
  </si>
  <si>
    <r>
      <t xml:space="preserve"> </t>
    </r>
    <r>
      <rPr>
        <sz val="9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四輪以</t>
    </r>
    <rPh sb="2" eb="4">
      <t>ヨンリン</t>
    </rPh>
    <rPh sb="4" eb="5">
      <t>イ</t>
    </rPh>
    <phoneticPr fontId="3"/>
  </si>
  <si>
    <r>
      <t>営 業</t>
    </r>
    <r>
      <rPr>
        <sz val="9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用</t>
    </r>
    <phoneticPr fontId="3"/>
  </si>
  <si>
    <r>
      <t xml:space="preserve"> </t>
    </r>
    <r>
      <rPr>
        <sz val="9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上のも</t>
    </r>
    <rPh sb="2" eb="3">
      <t>ジョウ</t>
    </rPh>
    <phoneticPr fontId="3"/>
  </si>
  <si>
    <t>貨物用</t>
  </si>
  <si>
    <t>　の</t>
    <phoneticPr fontId="3"/>
  </si>
  <si>
    <r>
      <t>小</t>
    </r>
    <r>
      <rPr>
        <sz val="9"/>
        <rFont val="ＭＳ 明朝"/>
        <family val="1"/>
        <charset val="128"/>
      </rPr>
      <t>型特殊自動車</t>
    </r>
    <phoneticPr fontId="3"/>
  </si>
  <si>
    <r>
      <t>二</t>
    </r>
    <r>
      <rPr>
        <sz val="9"/>
        <rFont val="ＭＳ 明朝"/>
        <family val="1"/>
        <charset val="128"/>
      </rPr>
      <t>輪</t>
    </r>
    <r>
      <rPr>
        <sz val="9"/>
        <rFont val="ＭＳ 明朝"/>
        <family val="1"/>
        <charset val="128"/>
      </rPr>
      <t>の</t>
    </r>
    <r>
      <rPr>
        <sz val="9"/>
        <rFont val="ＭＳ 明朝"/>
        <family val="1"/>
        <charset val="128"/>
      </rPr>
      <t>小</t>
    </r>
    <r>
      <rPr>
        <sz val="9"/>
        <rFont val="ＭＳ 明朝"/>
        <family val="1"/>
        <charset val="128"/>
      </rPr>
      <t>型</t>
    </r>
    <r>
      <rPr>
        <sz val="9"/>
        <rFont val="ＭＳ 明朝"/>
        <family val="1"/>
        <charset val="128"/>
      </rPr>
      <t>自</t>
    </r>
    <r>
      <rPr>
        <sz val="9"/>
        <rFont val="ＭＳ 明朝"/>
        <family val="1"/>
        <charset val="128"/>
      </rPr>
      <t>動</t>
    </r>
    <r>
      <rPr>
        <sz val="9"/>
        <rFont val="ＭＳ 明朝"/>
        <family val="1"/>
        <charset val="128"/>
      </rPr>
      <t>車</t>
    </r>
    <phoneticPr fontId="3"/>
  </si>
  <si>
    <t>（再掲）</t>
    <rPh sb="1" eb="3">
      <t>サイケイ</t>
    </rPh>
    <phoneticPr fontId="3"/>
  </si>
  <si>
    <t>中央区</t>
    <rPh sb="0" eb="2">
      <t>チュウオウ</t>
    </rPh>
    <rPh sb="2" eb="3">
      <t>ク</t>
    </rPh>
    <phoneticPr fontId="3"/>
  </si>
  <si>
    <t>花見川区</t>
    <rPh sb="0" eb="4">
      <t>ハナミガワク</t>
    </rPh>
    <phoneticPr fontId="3"/>
  </si>
  <si>
    <t>稲毛区</t>
    <rPh sb="0" eb="3">
      <t>イナゲク</t>
    </rPh>
    <phoneticPr fontId="3"/>
  </si>
  <si>
    <t>若葉区</t>
    <rPh sb="0" eb="3">
      <t>ワカバク</t>
    </rPh>
    <phoneticPr fontId="3"/>
  </si>
  <si>
    <t>緑区</t>
    <rPh sb="0" eb="2">
      <t>ミドリク</t>
    </rPh>
    <phoneticPr fontId="3"/>
  </si>
  <si>
    <t>美浜区</t>
    <rPh sb="0" eb="3">
      <t>ミハマク</t>
    </rPh>
    <phoneticPr fontId="3"/>
  </si>
  <si>
    <r>
      <t>　　資　料　　</t>
    </r>
    <r>
      <rPr>
        <sz val="9"/>
        <rFont val="ＭＳ 明朝"/>
        <family val="1"/>
        <charset val="128"/>
      </rPr>
      <t>課税管理課</t>
    </r>
    <rPh sb="7" eb="9">
      <t>カゼイ</t>
    </rPh>
    <rPh sb="9" eb="11">
      <t>カンリ</t>
    </rPh>
    <phoneticPr fontId="3"/>
  </si>
  <si>
    <t>135  タクシー保有台数</t>
    <rPh sb="9" eb="10">
      <t>ホ</t>
    </rPh>
    <rPh sb="10" eb="11">
      <t>ユウ</t>
    </rPh>
    <rPh sb="11" eb="12">
      <t>ダイ</t>
    </rPh>
    <rPh sb="12" eb="13">
      <t>カズ</t>
    </rPh>
    <phoneticPr fontId="3"/>
  </si>
  <si>
    <t>区    分</t>
    <phoneticPr fontId="3"/>
  </si>
  <si>
    <t>届出自動車台数</t>
    <rPh sb="0" eb="2">
      <t>トドケデ</t>
    </rPh>
    <rPh sb="2" eb="5">
      <t>ジドウシャ</t>
    </rPh>
    <rPh sb="5" eb="7">
      <t>ダイスウ</t>
    </rPh>
    <phoneticPr fontId="3"/>
  </si>
  <si>
    <t>総走行キロ数
（千㎞）</t>
    <rPh sb="0" eb="1">
      <t>ソウ</t>
    </rPh>
    <rPh sb="1" eb="3">
      <t>ソウコウ</t>
    </rPh>
    <rPh sb="5" eb="6">
      <t>スウ</t>
    </rPh>
    <rPh sb="8" eb="9">
      <t>セン</t>
    </rPh>
    <phoneticPr fontId="3"/>
  </si>
  <si>
    <t>乗車人員
（千人）</t>
    <rPh sb="0" eb="2">
      <t>ジョウシャ</t>
    </rPh>
    <rPh sb="2" eb="4">
      <t>ジンイン</t>
    </rPh>
    <rPh sb="6" eb="8">
      <t>センニン</t>
    </rPh>
    <phoneticPr fontId="3"/>
  </si>
  <si>
    <t>輸送収入
（百万円）</t>
    <rPh sb="0" eb="2">
      <t>ユソウ</t>
    </rPh>
    <rPh sb="2" eb="4">
      <t>シュウニュウ</t>
    </rPh>
    <rPh sb="6" eb="9">
      <t>ヒャクマンエン</t>
    </rPh>
    <phoneticPr fontId="3"/>
  </si>
  <si>
    <t>　　法　人</t>
    <rPh sb="2" eb="3">
      <t>ホウ</t>
    </rPh>
    <rPh sb="4" eb="5">
      <t>ヒト</t>
    </rPh>
    <phoneticPr fontId="3"/>
  </si>
  <si>
    <t>　　個　人</t>
    <rPh sb="2" eb="3">
      <t>コ</t>
    </rPh>
    <rPh sb="4" eb="5">
      <t>ヒト</t>
    </rPh>
    <phoneticPr fontId="3"/>
  </si>
  <si>
    <t xml:space="preserve">  資　料　　国土交通省関東運輸局千葉運輸支局　　（注）千葉市において、営業所を設けている事業車両である。</t>
    <rPh sb="19" eb="21">
      <t>ウンユ</t>
    </rPh>
    <phoneticPr fontId="3"/>
  </si>
  <si>
    <t>　　　　　　　　　　　　　　　　　　　　　　　　　　　ハイヤーを含む。</t>
    <phoneticPr fontId="3"/>
  </si>
  <si>
    <t>136  交　通　量　調　査</t>
    <rPh sb="5" eb="6">
      <t>コウ</t>
    </rPh>
    <rPh sb="7" eb="8">
      <t>ツウ</t>
    </rPh>
    <rPh sb="9" eb="10">
      <t>リョウ</t>
    </rPh>
    <rPh sb="11" eb="12">
      <t>チョウ</t>
    </rPh>
    <rPh sb="13" eb="14">
      <t>サ</t>
    </rPh>
    <phoneticPr fontId="3"/>
  </si>
  <si>
    <r>
      <t>　本表は、市内主要交差点における午前７時～午後７時までの交通量の集計である。平成７年度は平成７年10月12日、平成11年度は平成12年2月29日、3月7日、平成12年度は平成12年10月11日、平成14年度は平成14年11月26日、平成15年度は平成15年6月19日、平成17年度は平成17年11月8日、平成18年度は平成18年9月21日、平成18年10月12日、平成19年度は平成19年7月3日</t>
    </r>
    <r>
      <rPr>
        <sz val="9"/>
        <rFont val="ＭＳ 明朝"/>
        <family val="1"/>
        <charset val="128"/>
      </rPr>
      <t>、平成20年度は平成20年11月27日、平成21年度は平成22年1月21日、平成22年度は平成22年11月9日、平成23年1月24日、26日、2月1日、平成23年度は平成23年10月12日、12月7日、平成24年度は平成24年11月7日、平成25年度は平成25年11月6日の調査である。</t>
    </r>
    <rPh sb="97" eb="99">
      <t>ヘイセイ</t>
    </rPh>
    <rPh sb="101" eb="102">
      <t>ネン</t>
    </rPh>
    <rPh sb="102" eb="103">
      <t>ド</t>
    </rPh>
    <rPh sb="104" eb="106">
      <t>ヘイセイ</t>
    </rPh>
    <rPh sb="108" eb="109">
      <t>ネン</t>
    </rPh>
    <rPh sb="111" eb="112">
      <t>ガツ</t>
    </rPh>
    <rPh sb="114" eb="115">
      <t>ニチ</t>
    </rPh>
    <rPh sb="116" eb="118">
      <t>ヘイセイ</t>
    </rPh>
    <rPh sb="120" eb="122">
      <t>ネンド</t>
    </rPh>
    <rPh sb="123" eb="125">
      <t>ヘイセイ</t>
    </rPh>
    <rPh sb="127" eb="128">
      <t>ネン</t>
    </rPh>
    <rPh sb="129" eb="130">
      <t>ガツ</t>
    </rPh>
    <rPh sb="132" eb="133">
      <t>ニチ</t>
    </rPh>
    <rPh sb="152" eb="154">
      <t>ヘイセイ</t>
    </rPh>
    <rPh sb="156" eb="158">
      <t>ネンド</t>
    </rPh>
    <rPh sb="159" eb="161">
      <t>ヘイセイ</t>
    </rPh>
    <rPh sb="163" eb="164">
      <t>ネン</t>
    </rPh>
    <rPh sb="165" eb="166">
      <t>ガツ</t>
    </rPh>
    <rPh sb="168" eb="169">
      <t>ニチ</t>
    </rPh>
    <rPh sb="170" eb="172">
      <t>ヘイセイ</t>
    </rPh>
    <rPh sb="174" eb="175">
      <t>ネン</t>
    </rPh>
    <rPh sb="177" eb="178">
      <t>ガツ</t>
    </rPh>
    <rPh sb="180" eb="181">
      <t>ニチ</t>
    </rPh>
    <rPh sb="182" eb="184">
      <t>ヘイセイ</t>
    </rPh>
    <rPh sb="186" eb="188">
      <t>ネンド</t>
    </rPh>
    <rPh sb="189" eb="191">
      <t>ヘイセイ</t>
    </rPh>
    <rPh sb="193" eb="194">
      <t>ネン</t>
    </rPh>
    <rPh sb="195" eb="196">
      <t>ガツ</t>
    </rPh>
    <rPh sb="197" eb="198">
      <t>ニチ</t>
    </rPh>
    <rPh sb="267" eb="268">
      <t>ニチ</t>
    </rPh>
    <rPh sb="270" eb="271">
      <t>ガツ</t>
    </rPh>
    <rPh sb="272" eb="273">
      <t>ニチ</t>
    </rPh>
    <rPh sb="274" eb="276">
      <t>ヘイセイ</t>
    </rPh>
    <rPh sb="278" eb="280">
      <t>ネンド</t>
    </rPh>
    <rPh sb="281" eb="283">
      <t>ヘイセイ</t>
    </rPh>
    <rPh sb="285" eb="286">
      <t>ネン</t>
    </rPh>
    <rPh sb="288" eb="289">
      <t>ガツ</t>
    </rPh>
    <rPh sb="291" eb="292">
      <t>ニチ</t>
    </rPh>
    <rPh sb="295" eb="296">
      <t>ガツ</t>
    </rPh>
    <rPh sb="297" eb="298">
      <t>カ</t>
    </rPh>
    <rPh sb="317" eb="319">
      <t>ヘイセイ</t>
    </rPh>
    <rPh sb="321" eb="323">
      <t>ネンド</t>
    </rPh>
    <rPh sb="324" eb="326">
      <t>ヘイセイ</t>
    </rPh>
    <rPh sb="328" eb="329">
      <t>ネン</t>
    </rPh>
    <rPh sb="331" eb="332">
      <t>ガツ</t>
    </rPh>
    <rPh sb="333" eb="334">
      <t>ニチ</t>
    </rPh>
    <phoneticPr fontId="3"/>
  </si>
  <si>
    <t>調　査　地　点</t>
    <rPh sb="0" eb="1">
      <t>チョウ</t>
    </rPh>
    <rPh sb="2" eb="3">
      <t>サ</t>
    </rPh>
    <rPh sb="4" eb="5">
      <t>チ</t>
    </rPh>
    <rPh sb="6" eb="7">
      <t>テン</t>
    </rPh>
    <phoneticPr fontId="3"/>
  </si>
  <si>
    <t>平成７年度</t>
  </si>
  <si>
    <t>平成11～25年度のうち最新</t>
    <rPh sb="7" eb="8">
      <t>ネン</t>
    </rPh>
    <rPh sb="8" eb="9">
      <t>ド</t>
    </rPh>
    <rPh sb="12" eb="14">
      <t>サイシン</t>
    </rPh>
    <phoneticPr fontId="3"/>
  </si>
  <si>
    <t>総　　     数</t>
    <phoneticPr fontId="3"/>
  </si>
  <si>
    <t>乗  用  車 類</t>
    <phoneticPr fontId="3"/>
  </si>
  <si>
    <t>小型貨物車類</t>
    <phoneticPr fontId="3"/>
  </si>
  <si>
    <t>普通貨物車</t>
    <phoneticPr fontId="3"/>
  </si>
  <si>
    <t>バ　　　   ス</t>
    <phoneticPr fontId="3"/>
  </si>
  <si>
    <t>調査年度</t>
    <rPh sb="0" eb="2">
      <t>チョウサ</t>
    </rPh>
    <rPh sb="2" eb="4">
      <t>ネンド</t>
    </rPh>
    <phoneticPr fontId="16"/>
  </si>
  <si>
    <t>広小路</t>
  </si>
  <si>
    <t>本町２丁目</t>
  </si>
  <si>
    <t>大和橋</t>
  </si>
  <si>
    <r>
      <t>県庁前</t>
    </r>
    <r>
      <rPr>
        <sz val="9"/>
        <rFont val="ＭＳ 明朝"/>
        <family val="1"/>
        <charset val="128"/>
      </rPr>
      <t>【県庁西側】</t>
    </r>
    <rPh sb="2" eb="3">
      <t>マエ</t>
    </rPh>
    <rPh sb="4" eb="5">
      <t>ケン</t>
    </rPh>
    <rPh sb="6" eb="8">
      <t>ニシガワ</t>
    </rPh>
    <phoneticPr fontId="3"/>
  </si>
  <si>
    <t>寒川大橋</t>
  </si>
  <si>
    <t>（新宿中脇）</t>
  </si>
  <si>
    <t>市役所前</t>
  </si>
  <si>
    <t>新町</t>
  </si>
  <si>
    <t>弁天地下道</t>
  </si>
  <si>
    <t>椿森陸橋</t>
  </si>
  <si>
    <t>中央公園</t>
  </si>
  <si>
    <t>東寺山町</t>
  </si>
  <si>
    <t>知事公舎下</t>
  </si>
  <si>
    <t>登戸４丁目</t>
  </si>
  <si>
    <t>弁天４丁目</t>
  </si>
  <si>
    <t>高品</t>
  </si>
  <si>
    <t>道場坂下【道場北２丁目】</t>
    <rPh sb="5" eb="7">
      <t>ドウジョウ</t>
    </rPh>
    <rPh sb="7" eb="8">
      <t>キタ</t>
    </rPh>
    <rPh sb="9" eb="11">
      <t>チョウメ</t>
    </rPh>
    <phoneticPr fontId="2"/>
  </si>
  <si>
    <t>（鶴沢町）</t>
  </si>
  <si>
    <t>末広５丁目</t>
  </si>
  <si>
    <t>陸運支局入口</t>
  </si>
  <si>
    <t>（敬愛学園脇）</t>
    <rPh sb="5" eb="6">
      <t>ワキ</t>
    </rPh>
    <phoneticPr fontId="2"/>
  </si>
  <si>
    <t>稲毛駅東側【稲毛パレス前】</t>
    <rPh sb="0" eb="2">
      <t>イナゲ</t>
    </rPh>
    <rPh sb="2" eb="3">
      <t>エキ</t>
    </rPh>
    <rPh sb="3" eb="5">
      <t>ヒガシガワ</t>
    </rPh>
    <rPh sb="6" eb="8">
      <t>イナゲ</t>
    </rPh>
    <rPh sb="11" eb="12">
      <t>マエ</t>
    </rPh>
    <phoneticPr fontId="2"/>
  </si>
  <si>
    <t>穴川橋下【穴川橋脇】</t>
    <rPh sb="2" eb="3">
      <t>ハシ</t>
    </rPh>
    <rPh sb="3" eb="4">
      <t>シタ</t>
    </rPh>
    <rPh sb="5" eb="7">
      <t>アナガワ</t>
    </rPh>
    <rPh sb="7" eb="8">
      <t>バシ</t>
    </rPh>
    <rPh sb="8" eb="9">
      <t>ワキ</t>
    </rPh>
    <phoneticPr fontId="2"/>
  </si>
  <si>
    <t>車坂</t>
  </si>
  <si>
    <t>都町五差路</t>
  </si>
  <si>
    <t>宮田</t>
  </si>
  <si>
    <t>星久喜小下</t>
    <rPh sb="3" eb="4">
      <t>ショウ</t>
    </rPh>
    <rPh sb="4" eb="5">
      <t>シタ</t>
    </rPh>
    <phoneticPr fontId="2"/>
  </si>
  <si>
    <t>松ヶ丘</t>
  </si>
  <si>
    <t>稲荷</t>
  </si>
  <si>
    <t>ＮＴＴ千葉南営業所前</t>
  </si>
  <si>
    <t>鵜の森町</t>
  </si>
  <si>
    <t>浜野</t>
  </si>
  <si>
    <t>（幕張郵便局前）</t>
    <rPh sb="6" eb="7">
      <t>マエ</t>
    </rPh>
    <phoneticPr fontId="2"/>
  </si>
  <si>
    <t>畑町西</t>
    <rPh sb="2" eb="3">
      <t>ニシ</t>
    </rPh>
    <phoneticPr fontId="2"/>
  </si>
  <si>
    <t>幕張Ｉ．Ｃ．（公団敷地内）</t>
    <rPh sb="0" eb="2">
      <t>マクハリ</t>
    </rPh>
    <rPh sb="11" eb="12">
      <t>ナイ</t>
    </rPh>
    <phoneticPr fontId="2"/>
  </si>
  <si>
    <t>（武石インター）</t>
  </si>
  <si>
    <t>穴川Ｉ．Ｃ．</t>
    <rPh sb="0" eb="1">
      <t>アナ</t>
    </rPh>
    <rPh sb="1" eb="2">
      <t>カワ</t>
    </rPh>
    <phoneticPr fontId="2"/>
  </si>
  <si>
    <t>殿台</t>
  </si>
  <si>
    <t>（貝塚Ｉ．Ｃ．）</t>
  </si>
  <si>
    <t>桜木町</t>
  </si>
  <si>
    <t>（加曽利町）</t>
    <rPh sb="4" eb="5">
      <t>マチ</t>
    </rPh>
    <phoneticPr fontId="2"/>
  </si>
  <si>
    <t>星久喜三差路</t>
  </si>
  <si>
    <t>（京葉道路入口）</t>
  </si>
  <si>
    <t>広尾十字路</t>
  </si>
  <si>
    <t>花見川サンハイツ前</t>
  </si>
  <si>
    <t>小倉団地入口</t>
  </si>
  <si>
    <t>坂月町</t>
  </si>
  <si>
    <t>（生実池）</t>
    <rPh sb="3" eb="4">
      <t>イケ</t>
    </rPh>
    <phoneticPr fontId="2"/>
  </si>
  <si>
    <t>こてはし台団地入口</t>
  </si>
  <si>
    <t>千葉西警察署入口</t>
  </si>
  <si>
    <t>（黒砂橋）</t>
    <rPh sb="3" eb="4">
      <t>バシ</t>
    </rPh>
    <phoneticPr fontId="2"/>
  </si>
  <si>
    <t>穴川３丁目【穴川十字路】</t>
    <rPh sb="0" eb="1">
      <t>アナ</t>
    </rPh>
    <rPh sb="1" eb="2">
      <t>ガワ</t>
    </rPh>
    <rPh sb="3" eb="5">
      <t>チョウメ</t>
    </rPh>
    <phoneticPr fontId="3"/>
  </si>
  <si>
    <t>六方町</t>
  </si>
  <si>
    <t>登戸【幸町1丁目】</t>
    <rPh sb="6" eb="7">
      <t>チョウ</t>
    </rPh>
    <rPh sb="7" eb="8">
      <t>メ</t>
    </rPh>
    <phoneticPr fontId="2"/>
  </si>
  <si>
    <t>鎌取十字路</t>
  </si>
  <si>
    <t>野田十字路</t>
  </si>
  <si>
    <t>長沼十字路</t>
  </si>
  <si>
    <t>長作交差点【長作十字路】</t>
    <rPh sb="0" eb="2">
      <t>ナガサク</t>
    </rPh>
    <rPh sb="2" eb="5">
      <t>コウサテン</t>
    </rPh>
    <rPh sb="6" eb="8">
      <t>ナガサク</t>
    </rPh>
    <rPh sb="8" eb="11">
      <t>ジュウジロ</t>
    </rPh>
    <phoneticPr fontId="2"/>
  </si>
  <si>
    <t>（県スポ-ツセンタ-脇）</t>
    <phoneticPr fontId="3"/>
  </si>
  <si>
    <t>誉田駅前</t>
  </si>
  <si>
    <t>（村田町）</t>
    <rPh sb="3" eb="4">
      <t>マチ</t>
    </rPh>
    <phoneticPr fontId="2"/>
  </si>
  <si>
    <t>辺田十字路【辺田町】</t>
    <rPh sb="6" eb="7">
      <t>ヘン</t>
    </rPh>
    <rPh sb="7" eb="8">
      <t>タ</t>
    </rPh>
    <rPh sb="8" eb="9">
      <t>チョウ</t>
    </rPh>
    <phoneticPr fontId="2"/>
  </si>
  <si>
    <t>（若松町）</t>
  </si>
  <si>
    <t>原町</t>
  </si>
  <si>
    <t>大宮市民の森【大宮町】</t>
    <rPh sb="0" eb="1">
      <t>ダイ</t>
    </rPh>
    <rPh sb="1" eb="2">
      <t>ミヤ</t>
    </rPh>
    <rPh sb="2" eb="3">
      <t>シ</t>
    </rPh>
    <rPh sb="3" eb="4">
      <t>ミン</t>
    </rPh>
    <rPh sb="5" eb="6">
      <t>モリ</t>
    </rPh>
    <rPh sb="7" eb="9">
      <t>オオミヤ</t>
    </rPh>
    <rPh sb="9" eb="10">
      <t>チョウ</t>
    </rPh>
    <phoneticPr fontId="3"/>
  </si>
  <si>
    <t>（海浜橋）</t>
    <rPh sb="3" eb="4">
      <t>ハシ</t>
    </rPh>
    <phoneticPr fontId="2"/>
  </si>
  <si>
    <t>小中台町</t>
  </si>
  <si>
    <t>千葉北警察署前</t>
  </si>
  <si>
    <t>富士見東電前</t>
  </si>
  <si>
    <t>モノレール桜木駅前</t>
  </si>
  <si>
    <t>（小倉町）</t>
  </si>
  <si>
    <t>下田町</t>
  </si>
  <si>
    <t>小島製作所前【村田町】</t>
    <rPh sb="0" eb="1">
      <t>コジマ</t>
    </rPh>
    <rPh sb="1" eb="2">
      <t>シマ</t>
    </rPh>
    <rPh sb="5" eb="6">
      <t>マエ</t>
    </rPh>
    <rPh sb="7" eb="10">
      <t>ムラタチョウ</t>
    </rPh>
    <phoneticPr fontId="2"/>
  </si>
  <si>
    <t>京田バス停前</t>
  </si>
  <si>
    <t>土気駅北口【土気駅前】</t>
    <rPh sb="2" eb="3">
      <t>エキ</t>
    </rPh>
    <rPh sb="6" eb="8">
      <t>トケ</t>
    </rPh>
    <rPh sb="8" eb="10">
      <t>エキマエ</t>
    </rPh>
    <phoneticPr fontId="2"/>
  </si>
  <si>
    <t>（北貝塚バス停留所北側）</t>
    <rPh sb="1" eb="2">
      <t>キタ</t>
    </rPh>
    <rPh sb="6" eb="9">
      <t>テイリュウジョ</t>
    </rPh>
    <rPh sb="9" eb="11">
      <t>キタガワ</t>
    </rPh>
    <phoneticPr fontId="2"/>
  </si>
  <si>
    <t>天戸台</t>
  </si>
  <si>
    <t>（こてはし学校給食センター南）【出光三角町給油所前】</t>
    <rPh sb="5" eb="7">
      <t>ガッコウ</t>
    </rPh>
    <rPh sb="7" eb="9">
      <t>キュウショク</t>
    </rPh>
    <rPh sb="13" eb="14">
      <t>ミナミ</t>
    </rPh>
    <rPh sb="16" eb="18">
      <t>イデミツ</t>
    </rPh>
    <rPh sb="18" eb="20">
      <t>サンカク</t>
    </rPh>
    <rPh sb="20" eb="21">
      <t>マチ</t>
    </rPh>
    <rPh sb="21" eb="23">
      <t>キュウユ</t>
    </rPh>
    <rPh sb="23" eb="24">
      <t>ジョ</t>
    </rPh>
    <rPh sb="24" eb="25">
      <t>マエ</t>
    </rPh>
    <phoneticPr fontId="2"/>
  </si>
  <si>
    <t>千葉信金幕張本郷支店前</t>
  </si>
  <si>
    <t>赤井【赤井ホンダ前】</t>
    <rPh sb="8" eb="9">
      <t>マエ</t>
    </rPh>
    <phoneticPr fontId="2"/>
  </si>
  <si>
    <t>誉田郵便局前
【誉田局バス停前】</t>
    <rPh sb="5" eb="6">
      <t>マエ</t>
    </rPh>
    <rPh sb="10" eb="11">
      <t>キョク</t>
    </rPh>
    <rPh sb="13" eb="14">
      <t>テイ</t>
    </rPh>
    <rPh sb="14" eb="15">
      <t>マエ</t>
    </rPh>
    <phoneticPr fontId="2"/>
  </si>
  <si>
    <t>（蘇我インター）</t>
  </si>
  <si>
    <t>稲毛浅間神社前</t>
  </si>
  <si>
    <t>南生実町</t>
  </si>
  <si>
    <t>横戸町１１３１</t>
  </si>
  <si>
    <t>メッセ大橋</t>
  </si>
  <si>
    <t>浜田</t>
  </si>
  <si>
    <t>幕張一</t>
  </si>
  <si>
    <t>幕張本郷【長生運輸車庫前】</t>
    <rPh sb="0" eb="2">
      <t>マクハリ</t>
    </rPh>
    <rPh sb="2" eb="4">
      <t>ホンゴウ</t>
    </rPh>
    <rPh sb="5" eb="7">
      <t>ナガオ</t>
    </rPh>
    <rPh sb="7" eb="9">
      <t>ウンユ</t>
    </rPh>
    <rPh sb="9" eb="11">
      <t>シャコ</t>
    </rPh>
    <rPh sb="11" eb="12">
      <t>マエ</t>
    </rPh>
    <phoneticPr fontId="2"/>
  </si>
  <si>
    <t>千葉みなと駅脇</t>
  </si>
  <si>
    <t>神明ポンプ場脇</t>
  </si>
  <si>
    <t>千葉北高校入口</t>
  </si>
  <si>
    <t>幕張5丁目</t>
  </si>
  <si>
    <t>（柏井浄水場入口）</t>
  </si>
  <si>
    <t>稲毛駅西側</t>
  </si>
  <si>
    <t>みはま会館前</t>
  </si>
  <si>
    <t>汐見丘病院前</t>
  </si>
  <si>
    <t>松波２丁目</t>
  </si>
  <si>
    <t>（松波県住前）</t>
    <rPh sb="3" eb="4">
      <t>ケン</t>
    </rPh>
    <rPh sb="4" eb="5">
      <t>ジュウ</t>
    </rPh>
    <rPh sb="5" eb="6">
      <t>マエ</t>
    </rPh>
    <phoneticPr fontId="2"/>
  </si>
  <si>
    <t>千葉駅北口入口
【サイクル会館前】</t>
    <rPh sb="2" eb="3">
      <t>エキ</t>
    </rPh>
    <rPh sb="15" eb="16">
      <t>マエ</t>
    </rPh>
    <phoneticPr fontId="2"/>
  </si>
  <si>
    <t>中央３丁目</t>
  </si>
  <si>
    <t>靴流通センター前</t>
    <rPh sb="0" eb="1">
      <t>クツ</t>
    </rPh>
    <rPh sb="7" eb="8">
      <t>マエ</t>
    </rPh>
    <phoneticPr fontId="2"/>
  </si>
  <si>
    <t>駒形橋</t>
  </si>
  <si>
    <t>国道５１号ＢＰ桜木町入口</t>
  </si>
  <si>
    <t>（生浜小学校西側）</t>
  </si>
  <si>
    <t>大草</t>
  </si>
  <si>
    <t>矢作トンネル東</t>
    <rPh sb="0" eb="2">
      <t>ヤハギ</t>
    </rPh>
    <rPh sb="6" eb="7">
      <t>ヒガシ</t>
    </rPh>
    <phoneticPr fontId="3"/>
  </si>
  <si>
    <t>川戸橋脇</t>
    <rPh sb="0" eb="2">
      <t>カワト</t>
    </rPh>
    <rPh sb="2" eb="3">
      <t>ハシ</t>
    </rPh>
    <rPh sb="3" eb="4">
      <t>ワキ</t>
    </rPh>
    <phoneticPr fontId="3"/>
  </si>
  <si>
    <t>平山大橋</t>
    <rPh sb="0" eb="2">
      <t>ヒラヤマ</t>
    </rPh>
    <rPh sb="2" eb="4">
      <t>オオハシ</t>
    </rPh>
    <phoneticPr fontId="3"/>
  </si>
  <si>
    <t>　　資　料　　道路計画課</t>
  </si>
  <si>
    <t>（注）</t>
    <rPh sb="1" eb="2">
      <t>チュウ</t>
    </rPh>
    <phoneticPr fontId="3"/>
  </si>
  <si>
    <t>１ 調査地点名は調査日に、信号機に添架されている、地点名表示板による。</t>
    <phoneticPr fontId="3"/>
  </si>
  <si>
    <t>　　地点名表示板のない地点の地点名は（　）書きとした。</t>
    <phoneticPr fontId="3"/>
  </si>
  <si>
    <t>２ 旧調査における調査地点名は【　】書きとした。</t>
    <phoneticPr fontId="3"/>
  </si>
  <si>
    <r>
      <t>３ 穴川Ｉ．Ｃの交通量（平成</t>
    </r>
    <r>
      <rPr>
        <sz val="9"/>
        <rFont val="ＭＳ 明朝"/>
        <family val="1"/>
        <charset val="128"/>
      </rPr>
      <t>24年度）は、京葉道路→Ｒ１６（木更津方面）および、
　 Ｒ１６（木更津方面）→京葉道路の交通量を除く。</t>
    </r>
    <rPh sb="2" eb="4">
      <t>アナガワ</t>
    </rPh>
    <rPh sb="8" eb="10">
      <t>コウツウ</t>
    </rPh>
    <rPh sb="10" eb="11">
      <t>リョウ</t>
    </rPh>
    <rPh sb="12" eb="14">
      <t>ヘイセイ</t>
    </rPh>
    <rPh sb="16" eb="18">
      <t>ネンド</t>
    </rPh>
    <rPh sb="21" eb="23">
      <t>ケイヨウ</t>
    </rPh>
    <rPh sb="23" eb="25">
      <t>ドウロ</t>
    </rPh>
    <rPh sb="30" eb="33">
      <t>キサラヅ</t>
    </rPh>
    <rPh sb="33" eb="35">
      <t>ホウメン</t>
    </rPh>
    <rPh sb="47" eb="50">
      <t>キサラヅ</t>
    </rPh>
    <rPh sb="50" eb="52">
      <t>ホウメン</t>
    </rPh>
    <rPh sb="54" eb="56">
      <t>ケイヨウ</t>
    </rPh>
    <rPh sb="56" eb="58">
      <t>ドウロ</t>
    </rPh>
    <rPh sb="59" eb="61">
      <t>コウツウ</t>
    </rPh>
    <rPh sb="61" eb="62">
      <t>リョウ</t>
    </rPh>
    <rPh sb="63" eb="64">
      <t>ノゾ</t>
    </rPh>
    <phoneticPr fontId="3"/>
  </si>
  <si>
    <t>　137～140表は国土交通省所管の港湾調査による千葉港分の結果である。　なお、千葉港の区域は千葉市の他、市川・船橋・習志野・市原・袖ヶ浦の各市を含む。</t>
    <rPh sb="10" eb="12">
      <t>コクド</t>
    </rPh>
    <rPh sb="12" eb="15">
      <t>コウツウショウ</t>
    </rPh>
    <rPh sb="15" eb="17">
      <t>ショカン</t>
    </rPh>
    <rPh sb="18" eb="20">
      <t>コウワン</t>
    </rPh>
    <phoneticPr fontId="3"/>
  </si>
  <si>
    <t>137  千 葉 港 ト ン 階 別 入 港 船 舶 隻 数 及 び 総 ト ン 数</t>
    <phoneticPr fontId="3"/>
  </si>
  <si>
    <t>(1) 　総　　　　括　　　　表</t>
  </si>
  <si>
    <t>総　　　数</t>
  </si>
  <si>
    <t>5～ 99　総トン</t>
  </si>
  <si>
    <t>100 ～ 499</t>
  </si>
  <si>
    <t>500 ～ 999</t>
  </si>
  <si>
    <t>1,000 ～2,999</t>
  </si>
  <si>
    <t>3,000 ～ 5,999</t>
  </si>
  <si>
    <t>6,000 ～ 9,999</t>
  </si>
  <si>
    <t>10,000 ～ 29,999</t>
  </si>
  <si>
    <t>30,000 ～ 59,999</t>
  </si>
  <si>
    <t>60,000 ～ 99,999</t>
  </si>
  <si>
    <t>100,000総トン以上</t>
  </si>
  <si>
    <t>隻 数</t>
  </si>
  <si>
    <t>総トン数</t>
  </si>
  <si>
    <t>隻数</t>
  </si>
  <si>
    <t>年</t>
    <rPh sb="0" eb="1">
      <t>ネン</t>
    </rPh>
    <phoneticPr fontId="3"/>
  </si>
  <si>
    <t xml:space="preserve"> 1月</t>
    <rPh sb="2" eb="3">
      <t>ガツ</t>
    </rPh>
    <phoneticPr fontId="3"/>
  </si>
  <si>
    <t xml:space="preserve"> 2</t>
    <phoneticPr fontId="3"/>
  </si>
  <si>
    <t xml:space="preserve"> 3</t>
    <phoneticPr fontId="3"/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</si>
  <si>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</si>
  <si>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</si>
  <si>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</si>
  <si>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</si>
  <si>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</si>
  <si>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</si>
  <si>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>10</t>
    <phoneticPr fontId="3"/>
  </si>
  <si>
    <t>11</t>
    <phoneticPr fontId="3"/>
  </si>
  <si>
    <t>12</t>
    <phoneticPr fontId="3"/>
  </si>
  <si>
    <t>　　資　料　　千葉県港湾課</t>
    <phoneticPr fontId="3"/>
  </si>
  <si>
    <t>137  千 葉 港 ト ン 階 別 入 港 船 舶 隻 数 及 び 総 ト ン 数</t>
    <phoneticPr fontId="3"/>
  </si>
  <si>
    <t>(2) 　外　　　　航　　　　船</t>
  </si>
  <si>
    <t>－</t>
    <phoneticPr fontId="3"/>
  </si>
  <si>
    <t>(3) 　内　　　　航　　　　船</t>
    <rPh sb="5" eb="6">
      <t>ナイ</t>
    </rPh>
    <phoneticPr fontId="3"/>
  </si>
  <si>
    <t>138  千 葉 港 海 上 貨 物 取 扱 品 種 別 ト ン 数</t>
    <rPh sb="5" eb="6">
      <t>セン</t>
    </rPh>
    <rPh sb="7" eb="8">
      <t>ハ</t>
    </rPh>
    <rPh sb="9" eb="10">
      <t>ミナト</t>
    </rPh>
    <rPh sb="11" eb="12">
      <t>ウミ</t>
    </rPh>
    <rPh sb="13" eb="14">
      <t>ウエ</t>
    </rPh>
    <rPh sb="15" eb="16">
      <t>カ</t>
    </rPh>
    <rPh sb="17" eb="18">
      <t>ブツ</t>
    </rPh>
    <rPh sb="19" eb="20">
      <t>トリ</t>
    </rPh>
    <rPh sb="21" eb="22">
      <t>アツカイ</t>
    </rPh>
    <rPh sb="23" eb="24">
      <t>ヒン</t>
    </rPh>
    <rPh sb="25" eb="26">
      <t>タネ</t>
    </rPh>
    <rPh sb="27" eb="28">
      <t>ベツ</t>
    </rPh>
    <rPh sb="33" eb="34">
      <t>スウ</t>
    </rPh>
    <phoneticPr fontId="3"/>
  </si>
  <si>
    <t>区　　分</t>
    <rPh sb="0" eb="1">
      <t>ク</t>
    </rPh>
    <rPh sb="3" eb="4">
      <t>ブン</t>
    </rPh>
    <phoneticPr fontId="3"/>
  </si>
  <si>
    <t>外　　　　　　　　　貿</t>
    <rPh sb="0" eb="1">
      <t>ソト</t>
    </rPh>
    <rPh sb="10" eb="11">
      <t>ボウ</t>
    </rPh>
    <phoneticPr fontId="3"/>
  </si>
  <si>
    <t>内　　　　　　　　　　貿</t>
    <rPh sb="11" eb="12">
      <t>ボウ</t>
    </rPh>
    <phoneticPr fontId="3"/>
  </si>
  <si>
    <t>輸　　　出</t>
  </si>
  <si>
    <t>輸　　　入</t>
  </si>
  <si>
    <t>移　　　出</t>
  </si>
  <si>
    <t>移　　　入</t>
  </si>
  <si>
    <t>(1)</t>
    <phoneticPr fontId="3"/>
  </si>
  <si>
    <t>農水産品</t>
    <rPh sb="0" eb="4">
      <t>ノウスイサンヒン</t>
    </rPh>
    <phoneticPr fontId="3"/>
  </si>
  <si>
    <t>麦</t>
    <phoneticPr fontId="3"/>
  </si>
  <si>
    <t>米</t>
    <phoneticPr fontId="3"/>
  </si>
  <si>
    <t>とうもろこし</t>
    <phoneticPr fontId="3"/>
  </si>
  <si>
    <t>豆類</t>
    <phoneticPr fontId="3"/>
  </si>
  <si>
    <t>その他雑穀</t>
    <phoneticPr fontId="3"/>
  </si>
  <si>
    <t>野菜・果物</t>
    <phoneticPr fontId="3"/>
  </si>
  <si>
    <t>綿花</t>
    <phoneticPr fontId="3"/>
  </si>
  <si>
    <t>その他農産品</t>
    <phoneticPr fontId="3"/>
  </si>
  <si>
    <t>羊毛</t>
    <phoneticPr fontId="3"/>
  </si>
  <si>
    <t>その他畜産品</t>
    <phoneticPr fontId="3"/>
  </si>
  <si>
    <t>水産品</t>
    <phoneticPr fontId="3"/>
  </si>
  <si>
    <t>(2)</t>
    <phoneticPr fontId="3"/>
  </si>
  <si>
    <t>林産品</t>
    <rPh sb="0" eb="2">
      <t>リンサン</t>
    </rPh>
    <rPh sb="2" eb="3">
      <t>ヒン</t>
    </rPh>
    <phoneticPr fontId="3"/>
  </si>
  <si>
    <t>原木</t>
    <phoneticPr fontId="3"/>
  </si>
  <si>
    <t>製材</t>
    <phoneticPr fontId="3"/>
  </si>
  <si>
    <t>樹脂類</t>
    <phoneticPr fontId="3"/>
  </si>
  <si>
    <t>木材チップ</t>
    <phoneticPr fontId="3"/>
  </si>
  <si>
    <t>その他林産品</t>
    <phoneticPr fontId="3"/>
  </si>
  <si>
    <t>薪炭</t>
    <phoneticPr fontId="3"/>
  </si>
  <si>
    <t>(3)</t>
    <phoneticPr fontId="3"/>
  </si>
  <si>
    <t>鉱産品</t>
    <rPh sb="0" eb="2">
      <t>コウサン</t>
    </rPh>
    <rPh sb="2" eb="3">
      <t>ヒン</t>
    </rPh>
    <phoneticPr fontId="3"/>
  </si>
  <si>
    <t>石炭</t>
    <phoneticPr fontId="3"/>
  </si>
  <si>
    <t>鉄鉱石</t>
    <phoneticPr fontId="3"/>
  </si>
  <si>
    <t>金属鉱</t>
    <phoneticPr fontId="3"/>
  </si>
  <si>
    <t>砂利・砂</t>
    <phoneticPr fontId="3"/>
  </si>
  <si>
    <t>石材</t>
    <phoneticPr fontId="3"/>
  </si>
  <si>
    <t>原油</t>
    <phoneticPr fontId="3"/>
  </si>
  <si>
    <t>りん鉱石</t>
    <phoneticPr fontId="3"/>
  </si>
  <si>
    <t>石灰石</t>
    <phoneticPr fontId="3"/>
  </si>
  <si>
    <t>原塩</t>
    <phoneticPr fontId="3"/>
  </si>
  <si>
    <t>非金属鉱物</t>
    <phoneticPr fontId="3"/>
  </si>
  <si>
    <t>(4)</t>
    <phoneticPr fontId="3"/>
  </si>
  <si>
    <t>金属機械工業品</t>
    <rPh sb="0" eb="2">
      <t>キンゾク</t>
    </rPh>
    <rPh sb="2" eb="4">
      <t>キカイ</t>
    </rPh>
    <rPh sb="4" eb="6">
      <t>コウギョウ</t>
    </rPh>
    <rPh sb="6" eb="7">
      <t>ヒン</t>
    </rPh>
    <phoneticPr fontId="3"/>
  </si>
  <si>
    <t>鉄鋼</t>
    <phoneticPr fontId="3"/>
  </si>
  <si>
    <t>鋼材</t>
    <phoneticPr fontId="3"/>
  </si>
  <si>
    <t>非鉄金属</t>
    <phoneticPr fontId="3"/>
  </si>
  <si>
    <t>金属製品</t>
    <phoneticPr fontId="3"/>
  </si>
  <si>
    <t>鉄道車両</t>
    <phoneticPr fontId="3"/>
  </si>
  <si>
    <t>完成自動車</t>
    <phoneticPr fontId="3"/>
  </si>
  <si>
    <t>その他輸送用車両</t>
    <rPh sb="5" eb="6">
      <t>ヨウ</t>
    </rPh>
    <phoneticPr fontId="3"/>
  </si>
  <si>
    <t>二輪自動車</t>
    <phoneticPr fontId="3"/>
  </si>
  <si>
    <t>自動車部品</t>
    <phoneticPr fontId="3"/>
  </si>
  <si>
    <t>その他輸送機械</t>
    <phoneticPr fontId="3"/>
  </si>
  <si>
    <t>産業機械</t>
    <phoneticPr fontId="3"/>
  </si>
  <si>
    <t>電気機械</t>
    <phoneticPr fontId="3"/>
  </si>
  <si>
    <t>測量・光学・医療用機械</t>
    <phoneticPr fontId="3"/>
  </si>
  <si>
    <t>事務用機器</t>
    <phoneticPr fontId="3"/>
  </si>
  <si>
    <t>その他機械</t>
    <phoneticPr fontId="3"/>
  </si>
  <si>
    <t>(5)</t>
    <phoneticPr fontId="2"/>
  </si>
  <si>
    <t>陶磁器</t>
    <phoneticPr fontId="3"/>
  </si>
  <si>
    <t>セメント</t>
    <phoneticPr fontId="3"/>
  </si>
  <si>
    <t>ガラス類</t>
    <phoneticPr fontId="3"/>
  </si>
  <si>
    <t>窯業品</t>
    <phoneticPr fontId="3"/>
  </si>
  <si>
    <t>重油</t>
    <phoneticPr fontId="3"/>
  </si>
  <si>
    <t>石油製品</t>
    <phoneticPr fontId="3"/>
  </si>
  <si>
    <t>ＬＮＧ（液化天然ガス）</t>
    <phoneticPr fontId="3"/>
  </si>
  <si>
    <t>ＬＰＧ（液化石油ガス）</t>
    <phoneticPr fontId="3"/>
  </si>
  <si>
    <t>その他石油製品</t>
    <phoneticPr fontId="3"/>
  </si>
  <si>
    <t>コークス</t>
    <phoneticPr fontId="3"/>
  </si>
  <si>
    <t>石炭製品</t>
    <phoneticPr fontId="3"/>
  </si>
  <si>
    <t>化学薬品</t>
    <phoneticPr fontId="3"/>
  </si>
  <si>
    <t>化学肥料</t>
    <phoneticPr fontId="3"/>
  </si>
  <si>
    <t>染料･塗料･合成樹脂･     その他化学工業品</t>
    <phoneticPr fontId="3"/>
  </si>
  <si>
    <t>(6)</t>
    <phoneticPr fontId="3"/>
  </si>
  <si>
    <t>軽工業品</t>
    <rPh sb="0" eb="1">
      <t>ケイ</t>
    </rPh>
    <rPh sb="1" eb="3">
      <t>コウギョウ</t>
    </rPh>
    <rPh sb="3" eb="4">
      <t>ヒン</t>
    </rPh>
    <phoneticPr fontId="3"/>
  </si>
  <si>
    <t>紙、パルプ</t>
    <phoneticPr fontId="3"/>
  </si>
  <si>
    <t>糸及び紡績半製品</t>
    <phoneticPr fontId="3"/>
  </si>
  <si>
    <t>その他繊維工業品</t>
    <phoneticPr fontId="3"/>
  </si>
  <si>
    <t>砂糖</t>
    <phoneticPr fontId="3"/>
  </si>
  <si>
    <t>製造食品</t>
    <phoneticPr fontId="3"/>
  </si>
  <si>
    <t>飲料</t>
    <phoneticPr fontId="3"/>
  </si>
  <si>
    <t>水</t>
    <phoneticPr fontId="3"/>
  </si>
  <si>
    <t>たばこ</t>
    <phoneticPr fontId="3"/>
  </si>
  <si>
    <t>その他食料工業品</t>
    <phoneticPr fontId="3"/>
  </si>
  <si>
    <t>(7)</t>
    <phoneticPr fontId="3"/>
  </si>
  <si>
    <t>雑工業品</t>
    <rPh sb="0" eb="1">
      <t>ザツ</t>
    </rPh>
    <rPh sb="1" eb="3">
      <t>コウギョウ</t>
    </rPh>
    <rPh sb="3" eb="4">
      <t>ヒン</t>
    </rPh>
    <phoneticPr fontId="3"/>
  </si>
  <si>
    <t>がん具</t>
    <phoneticPr fontId="3"/>
  </si>
  <si>
    <t>衣類・身廻品・はきもの</t>
    <phoneticPr fontId="3"/>
  </si>
  <si>
    <t>文房具・運動娯楽用品・楽器</t>
    <phoneticPr fontId="3"/>
  </si>
  <si>
    <t>家具装備品</t>
    <phoneticPr fontId="3"/>
  </si>
  <si>
    <t>その他日用品</t>
    <phoneticPr fontId="3"/>
  </si>
  <si>
    <t>ゴム製品</t>
    <phoneticPr fontId="3"/>
  </si>
  <si>
    <t>木製品</t>
    <phoneticPr fontId="3"/>
  </si>
  <si>
    <t>その他製造工業品</t>
    <phoneticPr fontId="3"/>
  </si>
  <si>
    <t>(8)</t>
    <phoneticPr fontId="3"/>
  </si>
  <si>
    <t>特殊品</t>
    <rPh sb="0" eb="2">
      <t>トクシュ</t>
    </rPh>
    <rPh sb="2" eb="3">
      <t>ヒン</t>
    </rPh>
    <phoneticPr fontId="3"/>
  </si>
  <si>
    <t>金属くず</t>
    <phoneticPr fontId="3"/>
  </si>
  <si>
    <t>再利用資材</t>
    <phoneticPr fontId="3"/>
  </si>
  <si>
    <t>動植物性製造飼肥料</t>
    <phoneticPr fontId="3"/>
  </si>
  <si>
    <t>廃棄物</t>
    <phoneticPr fontId="3"/>
  </si>
  <si>
    <t>廃土砂</t>
    <phoneticPr fontId="3"/>
  </si>
  <si>
    <t>輸送用容器</t>
    <phoneticPr fontId="3"/>
  </si>
  <si>
    <t>取合せ品</t>
    <phoneticPr fontId="3"/>
  </si>
  <si>
    <t>(9)</t>
    <phoneticPr fontId="3"/>
  </si>
  <si>
    <t>分類不能のもの</t>
    <rPh sb="0" eb="2">
      <t>ブンルイ</t>
    </rPh>
    <rPh sb="2" eb="4">
      <t>フノウ</t>
    </rPh>
    <phoneticPr fontId="3"/>
  </si>
  <si>
    <t>139  千 葉 港 海 上 貨 物 輸 移 出 入 数 量</t>
    <rPh sb="5" eb="6">
      <t>セン</t>
    </rPh>
    <rPh sb="7" eb="8">
      <t>ハ</t>
    </rPh>
    <rPh sb="9" eb="10">
      <t>ミナト</t>
    </rPh>
    <rPh sb="11" eb="12">
      <t>ウミ</t>
    </rPh>
    <rPh sb="13" eb="14">
      <t>ウエ</t>
    </rPh>
    <rPh sb="15" eb="16">
      <t>カ</t>
    </rPh>
    <rPh sb="17" eb="18">
      <t>ブツ</t>
    </rPh>
    <rPh sb="19" eb="20">
      <t>ユ</t>
    </rPh>
    <rPh sb="21" eb="22">
      <t>イ</t>
    </rPh>
    <rPh sb="23" eb="24">
      <t>デ</t>
    </rPh>
    <rPh sb="25" eb="26">
      <t>イリ</t>
    </rPh>
    <rPh sb="27" eb="28">
      <t>カズ</t>
    </rPh>
    <rPh sb="29" eb="30">
      <t>リョウ</t>
    </rPh>
    <phoneticPr fontId="3"/>
  </si>
  <si>
    <t>輸　　　　　移　　　　　出</t>
    <phoneticPr fontId="3"/>
  </si>
  <si>
    <t>輸　　　　　移　　　　　入</t>
  </si>
  <si>
    <t>輸　　　　出</t>
  </si>
  <si>
    <t>移　　　　出</t>
  </si>
  <si>
    <t>輸　　　　入</t>
  </si>
  <si>
    <t>移　　　　入</t>
  </si>
  <si>
    <t xml:space="preserve"> 2</t>
    <phoneticPr fontId="3"/>
  </si>
  <si>
    <t xml:space="preserve"> 3</t>
    <phoneticPr fontId="3"/>
  </si>
  <si>
    <t>10</t>
    <phoneticPr fontId="3"/>
  </si>
  <si>
    <t>11</t>
    <phoneticPr fontId="3"/>
  </si>
  <si>
    <t>12</t>
    <phoneticPr fontId="3"/>
  </si>
  <si>
    <t>　　資　料　　千葉県港湾課</t>
    <phoneticPr fontId="3"/>
  </si>
  <si>
    <t>140  千　葉　港　国　籍　別　月　別　入　港　外　航　船　舶　隻　数　及　び　総　ト　ン　数･･････(平成25年)</t>
    <rPh sb="5" eb="6">
      <t>セン</t>
    </rPh>
    <rPh sb="7" eb="8">
      <t>ハ</t>
    </rPh>
    <rPh sb="9" eb="10">
      <t>ミナト</t>
    </rPh>
    <rPh sb="11" eb="12">
      <t>コク</t>
    </rPh>
    <rPh sb="13" eb="14">
      <t>セキ</t>
    </rPh>
    <rPh sb="15" eb="16">
      <t>ベツ</t>
    </rPh>
    <rPh sb="17" eb="18">
      <t>ゲツ</t>
    </rPh>
    <rPh sb="19" eb="20">
      <t>ベツ</t>
    </rPh>
    <rPh sb="21" eb="22">
      <t>イリ</t>
    </rPh>
    <rPh sb="23" eb="24">
      <t>ミナト</t>
    </rPh>
    <rPh sb="25" eb="26">
      <t>ガイ</t>
    </rPh>
    <rPh sb="27" eb="28">
      <t>コウ</t>
    </rPh>
    <rPh sb="29" eb="30">
      <t>セン</t>
    </rPh>
    <rPh sb="31" eb="32">
      <t>ハク</t>
    </rPh>
    <rPh sb="33" eb="34">
      <t>セキ</t>
    </rPh>
    <rPh sb="35" eb="36">
      <t>カズ</t>
    </rPh>
    <rPh sb="37" eb="38">
      <t>オヨ</t>
    </rPh>
    <rPh sb="41" eb="42">
      <t>ソウ</t>
    </rPh>
    <rPh sb="47" eb="48">
      <t>スウ</t>
    </rPh>
    <rPh sb="55" eb="57">
      <t>ヘイセイ</t>
    </rPh>
    <rPh sb="59" eb="60">
      <t>ネン</t>
    </rPh>
    <phoneticPr fontId="3"/>
  </si>
  <si>
    <t>総　　　　数</t>
  </si>
  <si>
    <t>１　　月</t>
  </si>
  <si>
    <t>２　　月</t>
  </si>
  <si>
    <t>３　　月</t>
  </si>
  <si>
    <t>４　　月</t>
  </si>
  <si>
    <t>５　　月</t>
  </si>
  <si>
    <t>６　　月</t>
    <rPh sb="3" eb="4">
      <t>ガツ</t>
    </rPh>
    <phoneticPr fontId="3"/>
  </si>
  <si>
    <t>７　　月</t>
    <phoneticPr fontId="3"/>
  </si>
  <si>
    <t>８　　月</t>
  </si>
  <si>
    <t>９　　月</t>
  </si>
  <si>
    <t>10　　月</t>
  </si>
  <si>
    <t>11　　月</t>
  </si>
  <si>
    <t>12　　月</t>
  </si>
  <si>
    <t>隻数</t>
    <rPh sb="0" eb="2">
      <t>セキスウ</t>
    </rPh>
    <phoneticPr fontId="3"/>
  </si>
  <si>
    <t>総トン数</t>
    <rPh sb="0" eb="1">
      <t>ソウ</t>
    </rPh>
    <rPh sb="3" eb="4">
      <t>スウ</t>
    </rPh>
    <phoneticPr fontId="3"/>
  </si>
  <si>
    <t>合計</t>
    <rPh sb="0" eb="2">
      <t>ゴウケイ</t>
    </rPh>
    <phoneticPr fontId="3"/>
  </si>
  <si>
    <t>日本</t>
    <rPh sb="0" eb="2">
      <t>ニホン</t>
    </rPh>
    <phoneticPr fontId="3"/>
  </si>
  <si>
    <t>外国計</t>
    <rPh sb="0" eb="2">
      <t>ガイコク</t>
    </rPh>
    <rPh sb="2" eb="3">
      <t>ケイ</t>
    </rPh>
    <phoneticPr fontId="3"/>
  </si>
  <si>
    <t>パナマ</t>
  </si>
  <si>
    <t>韓国</t>
  </si>
  <si>
    <t>カンボジア</t>
  </si>
  <si>
    <t>シンガポール</t>
  </si>
  <si>
    <t>リベリア</t>
  </si>
  <si>
    <t>ブルネイ</t>
  </si>
  <si>
    <t>マーシャル諸島共和国</t>
  </si>
  <si>
    <t>中国（ホンコン）</t>
  </si>
  <si>
    <t>中国</t>
  </si>
  <si>
    <t>ベリーズ</t>
  </si>
  <si>
    <t>マレーシア</t>
  </si>
  <si>
    <t>キプロス</t>
  </si>
  <si>
    <t>バハマ</t>
  </si>
  <si>
    <t>リビア</t>
  </si>
  <si>
    <t>イギリス</t>
  </si>
  <si>
    <t>シエラレオネ</t>
  </si>
  <si>
    <t>キリバス</t>
  </si>
  <si>
    <t>－</t>
    <phoneticPr fontId="3"/>
  </si>
  <si>
    <t>フィリピン</t>
  </si>
  <si>
    <t>イタリア</t>
  </si>
  <si>
    <t>ギリシャ</t>
  </si>
  <si>
    <t>　　資　料　　千葉県港湾課</t>
    <rPh sb="12" eb="13">
      <t>カ</t>
    </rPh>
    <phoneticPr fontId="3"/>
  </si>
  <si>
    <t>141 　市　内　郵　便　局　所　数</t>
    <rPh sb="5" eb="6">
      <t>シ</t>
    </rPh>
    <rPh sb="7" eb="8">
      <t>ナイ</t>
    </rPh>
    <rPh sb="9" eb="10">
      <t>ユウ</t>
    </rPh>
    <rPh sb="11" eb="12">
      <t>ビン</t>
    </rPh>
    <rPh sb="13" eb="14">
      <t>キョク</t>
    </rPh>
    <rPh sb="15" eb="16">
      <t>ショ</t>
    </rPh>
    <rPh sb="17" eb="18">
      <t>スウ</t>
    </rPh>
    <phoneticPr fontId="3"/>
  </si>
  <si>
    <t>郵　 便 　局</t>
    <rPh sb="0" eb="1">
      <t>ユウ</t>
    </rPh>
    <rPh sb="3" eb="4">
      <t>ビン</t>
    </rPh>
    <rPh sb="6" eb="7">
      <t>キョク</t>
    </rPh>
    <phoneticPr fontId="3"/>
  </si>
  <si>
    <t>郵便切手類
販　売　所</t>
    <rPh sb="4" eb="5">
      <t>ルイ</t>
    </rPh>
    <rPh sb="6" eb="7">
      <t>ハン</t>
    </rPh>
    <rPh sb="8" eb="9">
      <t>バイ</t>
    </rPh>
    <rPh sb="10" eb="11">
      <t>ジョ</t>
    </rPh>
    <phoneticPr fontId="3"/>
  </si>
  <si>
    <t>郵便差出箱</t>
  </si>
  <si>
    <t>私　書　箱</t>
  </si>
  <si>
    <t>総　数</t>
    <rPh sb="0" eb="1">
      <t>ソウ</t>
    </rPh>
    <rPh sb="2" eb="3">
      <t>スウ</t>
    </rPh>
    <phoneticPr fontId="3"/>
  </si>
  <si>
    <t>郵 便 局</t>
    <rPh sb="0" eb="1">
      <t>ユウ</t>
    </rPh>
    <rPh sb="2" eb="3">
      <t>ビン</t>
    </rPh>
    <rPh sb="4" eb="5">
      <t>キョク</t>
    </rPh>
    <phoneticPr fontId="3"/>
  </si>
  <si>
    <t>簡 易 局</t>
    <rPh sb="0" eb="1">
      <t>カン</t>
    </rPh>
    <rPh sb="2" eb="3">
      <t>エキ</t>
    </rPh>
    <rPh sb="4" eb="5">
      <t>キョク</t>
    </rPh>
    <phoneticPr fontId="3"/>
  </si>
  <si>
    <t>年度末</t>
    <rPh sb="0" eb="1">
      <t>ネン</t>
    </rPh>
    <rPh sb="1" eb="2">
      <t>ド</t>
    </rPh>
    <rPh sb="2" eb="3">
      <t>マツ</t>
    </rPh>
    <phoneticPr fontId="3"/>
  </si>
  <si>
    <r>
      <t xml:space="preserve">　　資　料　　日本郵便㈱関東支社（平成24年10月 </t>
    </r>
    <r>
      <rPr>
        <sz val="9"/>
        <rFont val="ＭＳ 明朝"/>
        <family val="1"/>
        <charset val="128"/>
      </rPr>
      <t>郵便局㈱、郵便事業㈱会社統合による）</t>
    </r>
    <rPh sb="7" eb="9">
      <t>ニホン</t>
    </rPh>
    <rPh sb="17" eb="19">
      <t>ヘイセイ</t>
    </rPh>
    <rPh sb="21" eb="22">
      <t>ネン</t>
    </rPh>
    <rPh sb="24" eb="25">
      <t>ガツ</t>
    </rPh>
    <rPh sb="26" eb="29">
      <t>ユウビンキョク</t>
    </rPh>
    <rPh sb="31" eb="33">
      <t>ユウビン</t>
    </rPh>
    <rPh sb="33" eb="35">
      <t>ジギョウ</t>
    </rPh>
    <rPh sb="36" eb="38">
      <t>カイシャ</t>
    </rPh>
    <rPh sb="38" eb="40">
      <t>トウゴウ</t>
    </rPh>
    <phoneticPr fontId="3"/>
  </si>
  <si>
    <t>　　　　　　　（注）郵便差出箱数については、平成23年度末より、コンビニエンスストア店舗内の本数を含めている。</t>
    <rPh sb="8" eb="9">
      <t>チュウ</t>
    </rPh>
    <rPh sb="10" eb="12">
      <t>ユウビン</t>
    </rPh>
    <rPh sb="12" eb="14">
      <t>サシダシ</t>
    </rPh>
    <rPh sb="14" eb="15">
      <t>バコ</t>
    </rPh>
    <rPh sb="15" eb="16">
      <t>カズ</t>
    </rPh>
    <rPh sb="22" eb="24">
      <t>ヘイセイ</t>
    </rPh>
    <rPh sb="26" eb="28">
      <t>ネンド</t>
    </rPh>
    <rPh sb="28" eb="29">
      <t>マツ</t>
    </rPh>
    <rPh sb="42" eb="44">
      <t>テンポ</t>
    </rPh>
    <rPh sb="44" eb="45">
      <t>ナイ</t>
    </rPh>
    <rPh sb="46" eb="48">
      <t>ホンスウ</t>
    </rPh>
    <rPh sb="49" eb="50">
      <t>フク</t>
    </rPh>
    <phoneticPr fontId="3"/>
  </si>
  <si>
    <t>142  加　入　電　話　及　び　公　衆　電　話　数</t>
    <rPh sb="5" eb="6">
      <t>カ</t>
    </rPh>
    <rPh sb="7" eb="8">
      <t>イリ</t>
    </rPh>
    <rPh sb="9" eb="10">
      <t>デン</t>
    </rPh>
    <rPh sb="11" eb="12">
      <t>ハナシ</t>
    </rPh>
    <rPh sb="13" eb="14">
      <t>オヨ</t>
    </rPh>
    <rPh sb="17" eb="18">
      <t>コウ</t>
    </rPh>
    <rPh sb="19" eb="20">
      <t>シュウ</t>
    </rPh>
    <rPh sb="21" eb="22">
      <t>デン</t>
    </rPh>
    <rPh sb="23" eb="24">
      <t>ハナシ</t>
    </rPh>
    <rPh sb="25" eb="26">
      <t>スウ</t>
    </rPh>
    <phoneticPr fontId="3"/>
  </si>
  <si>
    <t>加　入　電　話（契 約 数）</t>
  </si>
  <si>
    <t>ＩＳＤＮ（契約数）</t>
  </si>
  <si>
    <t>公 衆 電 話（設 置 数）</t>
    <phoneticPr fontId="3"/>
  </si>
  <si>
    <t>総　　計</t>
  </si>
  <si>
    <t>一    般
加入電話</t>
    <phoneticPr fontId="3"/>
  </si>
  <si>
    <t>ビル電話</t>
  </si>
  <si>
    <t>ＩＮＳネット
サービス64</t>
    <phoneticPr fontId="3"/>
  </si>
  <si>
    <t>ＩＮＳネット
サービス1500</t>
    <phoneticPr fontId="3"/>
  </si>
  <si>
    <t>総　　数</t>
  </si>
  <si>
    <t>カード</t>
  </si>
  <si>
    <t>Ｉ　Ｃ
カード</t>
    <phoneticPr fontId="3"/>
  </si>
  <si>
    <t>デジタル</t>
  </si>
  <si>
    <t>21</t>
  </si>
  <si>
    <t>年度末</t>
    <phoneticPr fontId="3"/>
  </si>
  <si>
    <t>…</t>
  </si>
  <si>
    <t>22</t>
  </si>
  <si>
    <t>23</t>
  </si>
  <si>
    <t>24</t>
  </si>
  <si>
    <t>25</t>
    <phoneticPr fontId="3"/>
  </si>
  <si>
    <t>－</t>
    <phoneticPr fontId="3"/>
  </si>
  <si>
    <t>　　資　料　　東日本電信電話㈱ 千葉事業部</t>
    <rPh sb="7" eb="8">
      <t>ヒガシ</t>
    </rPh>
    <rPh sb="8" eb="10">
      <t>ニホン</t>
    </rPh>
    <rPh sb="10" eb="12">
      <t>デンシン</t>
    </rPh>
    <rPh sb="12" eb="14">
      <t>デンワ</t>
    </rPh>
    <rPh sb="16" eb="18">
      <t>チバ</t>
    </rPh>
    <rPh sb="18" eb="20">
      <t>ジギョウ</t>
    </rPh>
    <rPh sb="20" eb="21">
      <t>ブ</t>
    </rPh>
    <phoneticPr fontId="3"/>
  </si>
  <si>
    <t>　</t>
    <phoneticPr fontId="3"/>
  </si>
  <si>
    <t>143  テ　レ　ビ　放　送　受　信　契　約　状　況</t>
    <rPh sb="11" eb="12">
      <t>ホウ</t>
    </rPh>
    <rPh sb="13" eb="14">
      <t>ソウ</t>
    </rPh>
    <rPh sb="15" eb="16">
      <t>ウケ</t>
    </rPh>
    <rPh sb="17" eb="18">
      <t>シン</t>
    </rPh>
    <rPh sb="19" eb="20">
      <t>チギリ</t>
    </rPh>
    <rPh sb="21" eb="22">
      <t>ヤク</t>
    </rPh>
    <rPh sb="23" eb="24">
      <t>ジョウ</t>
    </rPh>
    <rPh sb="25" eb="26">
      <t>キョウ</t>
    </rPh>
    <phoneticPr fontId="3"/>
  </si>
  <si>
    <t>区　　　　分</t>
    <phoneticPr fontId="3"/>
  </si>
  <si>
    <t>平成21年度末</t>
  </si>
  <si>
    <t>平成22年度末</t>
  </si>
  <si>
    <t>平成23年度末</t>
  </si>
  <si>
    <t>平成24年度末</t>
  </si>
  <si>
    <t>平成25年度末</t>
    <phoneticPr fontId="3"/>
  </si>
  <si>
    <t>受信契約数</t>
    <rPh sb="0" eb="2">
      <t>ジュシン</t>
    </rPh>
    <rPh sb="2" eb="5">
      <t>ケイヤクスウ</t>
    </rPh>
    <phoneticPr fontId="3"/>
  </si>
  <si>
    <t xml:space="preserve">うち衛星契約数      </t>
    <phoneticPr fontId="3"/>
  </si>
  <si>
    <t>　　資　料　　ＮＨＫ千葉放送局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</si>
</sst>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23">
    <font>
      <sz val="9"/>
      <name val="ＭＳ 明朝"/>
      <family val="1"/>
      <charset val="128"/>
    </font>
    <font>
      <sz val="9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0"/>
      <name val="ＭＳ 明朝"/>
      <family val="1"/>
      <charset val="128"/>
    </font>
    <font>
      <b/>
      <sz val="9"/>
      <name val="ＭＳ ゴシック"/>
      <family val="3"/>
      <charset val="128"/>
    </font>
    <font>
      <b/>
      <sz val="9"/>
      <color indexed="8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b/>
      <sz val="9"/>
      <name val="ＭＳ 明朝"/>
      <family val="1"/>
      <charset val="128"/>
    </font>
    <font>
      <sz val="9"/>
      <color indexed="12"/>
      <name val="ＭＳ 明朝"/>
      <family val="1"/>
      <charset val="128"/>
    </font>
    <font>
      <sz val="11"/>
      <color indexed="12"/>
      <name val="ＭＳ 明朝"/>
      <family val="1"/>
      <charset val="128"/>
    </font>
    <font>
      <u/>
      <sz val="9"/>
      <color indexed="12"/>
      <name val="ＭＳ 明朝"/>
      <family val="1"/>
      <charset val="128"/>
    </font>
    <font>
      <sz val="6"/>
      <name val="ＭＳ Ｐゴシック"/>
      <family val="3"/>
      <charset val="128"/>
    </font>
    <font>
      <sz val="9"/>
      <color indexed="10"/>
      <name val="ＭＳ 明朝"/>
      <family val="1"/>
      <charset val="128"/>
    </font>
    <font>
      <sz val="12"/>
      <name val="ＭＳ 明朝"/>
      <family val="1"/>
      <charset val="128"/>
    </font>
    <font>
      <sz val="10.5"/>
      <name val="ＭＳ 明朝"/>
      <family val="1"/>
      <charset val="128"/>
    </font>
    <font>
      <sz val="9"/>
      <color indexed="8"/>
      <name val="ＭＳ ゴシック"/>
      <family val="3"/>
      <charset val="128"/>
    </font>
    <font>
      <b/>
      <sz val="14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0" fontId="5" fillId="0" borderId="0"/>
    <xf numFmtId="0" fontId="1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67">
    <xf numFmtId="0" fontId="0" fillId="0" borderId="0" xfId="0"/>
    <xf numFmtId="0" fontId="2" fillId="0" borderId="0" xfId="0" applyFont="1"/>
    <xf numFmtId="0" fontId="2" fillId="0" borderId="0" xfId="0" applyFont="1" applyBorder="1"/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right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/>
    <xf numFmtId="0" fontId="0" fillId="0" borderId="9" xfId="0" applyBorder="1" applyAlignment="1">
      <alignment horizontal="distributed"/>
    </xf>
    <xf numFmtId="38" fontId="4" fillId="0" borderId="0" xfId="1" applyFont="1" applyFill="1" applyProtection="1">
      <protection locked="0"/>
    </xf>
    <xf numFmtId="3" fontId="6" fillId="0" borderId="0" xfId="2" applyNumberFormat="1" applyFont="1" applyBorder="1"/>
    <xf numFmtId="3" fontId="0" fillId="0" borderId="0" xfId="0" applyNumberFormat="1"/>
    <xf numFmtId="38" fontId="4" fillId="0" borderId="0" xfId="1" applyFont="1" applyFill="1" applyBorder="1" applyProtection="1">
      <protection locked="0"/>
    </xf>
    <xf numFmtId="38" fontId="6" fillId="0" borderId="0" xfId="1" applyFont="1"/>
    <xf numFmtId="3" fontId="6" fillId="0" borderId="0" xfId="0" applyNumberFormat="1" applyFont="1" applyBorder="1"/>
    <xf numFmtId="0" fontId="0" fillId="0" borderId="10" xfId="0" applyBorder="1" applyAlignment="1">
      <alignment horizontal="center"/>
    </xf>
    <xf numFmtId="38" fontId="4" fillId="0" borderId="11" xfId="1" applyFont="1" applyFill="1" applyBorder="1" applyProtection="1">
      <protection locked="0"/>
    </xf>
    <xf numFmtId="38" fontId="7" fillId="0" borderId="0" xfId="1" applyFont="1" applyFill="1" applyProtection="1">
      <protection locked="0"/>
    </xf>
    <xf numFmtId="38" fontId="7" fillId="0" borderId="0" xfId="1" applyFont="1" applyFill="1" applyBorder="1" applyProtection="1">
      <protection locked="0"/>
    </xf>
    <xf numFmtId="38" fontId="0" fillId="0" borderId="0" xfId="0" applyNumberFormat="1"/>
    <xf numFmtId="0" fontId="2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0" fillId="0" borderId="6" xfId="0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Border="1"/>
    <xf numFmtId="0" fontId="6" fillId="0" borderId="0" xfId="0" applyFont="1"/>
    <xf numFmtId="38" fontId="4" fillId="0" borderId="0" xfId="1" applyFont="1" applyFill="1" applyAlignment="1" applyProtection="1">
      <protection locked="0"/>
    </xf>
    <xf numFmtId="38" fontId="7" fillId="0" borderId="0" xfId="1" applyFont="1" applyFill="1" applyAlignment="1" applyProtection="1">
      <protection locked="0"/>
    </xf>
    <xf numFmtId="0" fontId="0" fillId="0" borderId="0" xfId="0" applyAlignment="1"/>
    <xf numFmtId="38" fontId="4" fillId="0" borderId="0" xfId="1" applyFont="1" applyFill="1" applyBorder="1" applyAlignment="1" applyProtection="1">
      <protection locked="0"/>
    </xf>
    <xf numFmtId="38" fontId="7" fillId="0" borderId="0" xfId="1" applyFont="1" applyFill="1" applyBorder="1" applyAlignment="1" applyProtection="1">
      <protection locked="0"/>
    </xf>
    <xf numFmtId="38" fontId="4" fillId="0" borderId="11" xfId="1" applyFont="1" applyFill="1" applyBorder="1" applyAlignment="1" applyProtection="1">
      <alignment horizontal="right"/>
      <protection locked="0"/>
    </xf>
    <xf numFmtId="38" fontId="7" fillId="0" borderId="11" xfId="1" applyFont="1" applyFill="1" applyBorder="1" applyProtection="1">
      <protection locked="0"/>
    </xf>
    <xf numFmtId="0" fontId="1" fillId="0" borderId="0" xfId="0" applyFont="1" applyFill="1" applyBorder="1"/>
    <xf numFmtId="0" fontId="0" fillId="0" borderId="13" xfId="0" applyBorder="1" applyAlignment="1">
      <alignment vertical="center"/>
    </xf>
    <xf numFmtId="0" fontId="1" fillId="0" borderId="9" xfId="0" applyFont="1" applyFill="1" applyBorder="1" applyAlignment="1">
      <alignment horizontal="distributed"/>
    </xf>
    <xf numFmtId="0" fontId="6" fillId="0" borderId="0" xfId="0" applyFont="1" applyFill="1"/>
    <xf numFmtId="0" fontId="4" fillId="0" borderId="9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38" fontId="4" fillId="0" borderId="11" xfId="1" applyFont="1" applyFill="1" applyBorder="1" applyAlignment="1" applyProtection="1">
      <protection locked="0"/>
    </xf>
    <xf numFmtId="38" fontId="7" fillId="0" borderId="11" xfId="1" applyFont="1" applyFill="1" applyBorder="1" applyAlignment="1" applyProtection="1">
      <protection locked="0"/>
    </xf>
    <xf numFmtId="0" fontId="0" fillId="0" borderId="0" xfId="0" applyFill="1"/>
    <xf numFmtId="38" fontId="1" fillId="0" borderId="0" xfId="0" applyNumberFormat="1" applyFont="1" applyFill="1"/>
    <xf numFmtId="0" fontId="1" fillId="0" borderId="0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5" xfId="0" applyFont="1" applyFill="1" applyBorder="1"/>
    <xf numFmtId="0" fontId="1" fillId="0" borderId="14" xfId="0" applyFont="1" applyFill="1" applyBorder="1" applyAlignment="1"/>
    <xf numFmtId="0" fontId="1" fillId="0" borderId="0" xfId="0" applyFont="1" applyFill="1" applyAlignment="1"/>
    <xf numFmtId="0" fontId="8" fillId="0" borderId="0" xfId="0" applyFont="1" applyFill="1" applyAlignment="1"/>
    <xf numFmtId="0" fontId="8" fillId="0" borderId="0" xfId="0" applyFont="1" applyFill="1"/>
    <xf numFmtId="38" fontId="4" fillId="0" borderId="0" xfId="1" applyFont="1" applyFill="1" applyAlignment="1" applyProtection="1">
      <alignment horizontal="right"/>
      <protection locked="0"/>
    </xf>
    <xf numFmtId="38" fontId="7" fillId="0" borderId="0" xfId="1" applyFont="1" applyFill="1" applyAlignment="1" applyProtection="1">
      <alignment horizontal="right"/>
      <protection locked="0"/>
    </xf>
    <xf numFmtId="38" fontId="0" fillId="0" borderId="0" xfId="0" applyNumberFormat="1" applyFont="1" applyFill="1" applyBorder="1" applyAlignment="1"/>
    <xf numFmtId="0" fontId="0" fillId="0" borderId="0" xfId="0" applyFont="1" applyFill="1" applyAlignment="1"/>
    <xf numFmtId="0" fontId="1" fillId="0" borderId="0" xfId="0" applyFont="1" applyFill="1" applyBorder="1" applyAlignment="1">
      <alignment horizontal="center"/>
    </xf>
    <xf numFmtId="38" fontId="1" fillId="0" borderId="0" xfId="0" applyNumberFormat="1" applyFont="1" applyFill="1" applyBorder="1" applyAlignment="1"/>
    <xf numFmtId="0" fontId="1" fillId="0" borderId="0" xfId="0" applyFont="1" applyFill="1" applyBorder="1" applyAlignment="1">
      <alignment horizontal="distributed"/>
    </xf>
    <xf numFmtId="38" fontId="1" fillId="0" borderId="0" xfId="1" applyFont="1" applyFill="1" applyAlignment="1">
      <alignment horizontal="right"/>
    </xf>
    <xf numFmtId="38" fontId="7" fillId="0" borderId="0" xfId="1" applyFont="1" applyFill="1" applyAlignment="1">
      <alignment horizontal="right"/>
    </xf>
    <xf numFmtId="38" fontId="1" fillId="0" borderId="0" xfId="1" applyFont="1" applyFill="1" applyBorder="1" applyAlignment="1">
      <alignment horizontal="right"/>
    </xf>
    <xf numFmtId="0" fontId="0" fillId="0" borderId="9" xfId="0" applyFill="1" applyBorder="1" applyAlignment="1">
      <alignment horizontal="distributed"/>
    </xf>
    <xf numFmtId="38" fontId="4" fillId="0" borderId="0" xfId="1" applyFont="1" applyFill="1" applyBorder="1" applyAlignment="1" applyProtection="1">
      <alignment horizontal="right"/>
      <protection locked="0"/>
    </xf>
    <xf numFmtId="38" fontId="7" fillId="0" borderId="0" xfId="1" applyFont="1" applyFill="1" applyBorder="1" applyAlignment="1" applyProtection="1">
      <alignment horizontal="right"/>
      <protection locked="0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0" xfId="0" applyFont="1" applyFill="1"/>
    <xf numFmtId="38" fontId="1" fillId="0" borderId="0" xfId="0" applyNumberFormat="1" applyFont="1" applyFill="1" applyAlignment="1"/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Border="1" applyAlignment="1">
      <alignment horizontal="distributed"/>
    </xf>
    <xf numFmtId="38" fontId="1" fillId="0" borderId="0" xfId="1" applyFont="1" applyFill="1" applyProtection="1">
      <protection locked="0"/>
    </xf>
    <xf numFmtId="38" fontId="7" fillId="0" borderId="0" xfId="1" applyNumberFormat="1" applyFont="1" applyFill="1" applyProtection="1">
      <protection locked="0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38" fontId="1" fillId="0" borderId="0" xfId="1" applyFont="1" applyFill="1" applyBorder="1" applyProtection="1">
      <protection locked="0"/>
    </xf>
    <xf numFmtId="0" fontId="0" fillId="0" borderId="11" xfId="0" applyBorder="1" applyAlignment="1">
      <alignment horizontal="center"/>
    </xf>
    <xf numFmtId="38" fontId="1" fillId="0" borderId="11" xfId="1" applyFont="1" applyFill="1" applyBorder="1" applyProtection="1">
      <protection locked="0"/>
    </xf>
    <xf numFmtId="38" fontId="9" fillId="0" borderId="11" xfId="1" applyFont="1" applyFill="1" applyBorder="1" applyProtection="1">
      <protection locked="0"/>
    </xf>
    <xf numFmtId="0" fontId="1" fillId="0" borderId="0" xfId="0" applyFont="1"/>
    <xf numFmtId="0" fontId="4" fillId="0" borderId="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/>
    <xf numFmtId="0" fontId="4" fillId="0" borderId="0" xfId="0" applyFont="1"/>
    <xf numFmtId="0" fontId="4" fillId="0" borderId="0" xfId="0" applyFont="1" applyFill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0" fontId="4" fillId="0" borderId="9" xfId="0" applyFont="1" applyFill="1" applyBorder="1" applyAlignment="1" applyProtection="1">
      <alignment horizontal="left"/>
      <protection locked="0"/>
    </xf>
    <xf numFmtId="0" fontId="0" fillId="0" borderId="0" xfId="0" applyFont="1"/>
    <xf numFmtId="0" fontId="9" fillId="0" borderId="0" xfId="0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right"/>
      <protection locked="0"/>
    </xf>
    <xf numFmtId="0" fontId="9" fillId="0" borderId="9" xfId="0" applyFont="1" applyFill="1" applyBorder="1" applyAlignment="1" applyProtection="1">
      <alignment horizontal="left"/>
      <protection locked="0"/>
    </xf>
    <xf numFmtId="0" fontId="12" fillId="0" borderId="0" xfId="0" applyFont="1"/>
    <xf numFmtId="0" fontId="7" fillId="0" borderId="11" xfId="0" applyFont="1" applyFill="1" applyBorder="1" applyAlignment="1" applyProtection="1">
      <alignment horizontal="right"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0" fontId="8" fillId="0" borderId="0" xfId="0" applyFont="1"/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/>
    <xf numFmtId="0" fontId="1" fillId="0" borderId="23" xfId="0" applyFont="1" applyBorder="1"/>
    <xf numFmtId="38" fontId="4" fillId="0" borderId="23" xfId="1" applyFont="1" applyFill="1" applyBorder="1" applyAlignment="1" applyProtection="1">
      <protection locked="0"/>
    </xf>
    <xf numFmtId="176" fontId="7" fillId="0" borderId="0" xfId="1" applyNumberFormat="1" applyFont="1" applyFill="1" applyAlignment="1" applyProtection="1">
      <protection locked="0"/>
    </xf>
    <xf numFmtId="38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176" fontId="1" fillId="0" borderId="0" xfId="0" applyNumberFormat="1" applyFont="1" applyFill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3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38" fontId="4" fillId="0" borderId="23" xfId="1" applyFont="1" applyFill="1" applyBorder="1" applyAlignment="1" applyProtection="1">
      <alignment horizontal="right"/>
      <protection locked="0"/>
    </xf>
    <xf numFmtId="176" fontId="7" fillId="0" borderId="0" xfId="1" applyNumberFormat="1" applyFont="1" applyFill="1" applyAlignment="1" applyProtection="1">
      <alignment horizontal="right"/>
      <protection locked="0"/>
    </xf>
    <xf numFmtId="38" fontId="1" fillId="0" borderId="23" xfId="1" applyFont="1" applyBorder="1" applyAlignment="1"/>
    <xf numFmtId="38" fontId="1" fillId="0" borderId="0" xfId="1" applyFont="1" applyAlignment="1"/>
    <xf numFmtId="176" fontId="6" fillId="0" borderId="0" xfId="0" applyNumberFormat="1" applyFont="1" applyFill="1" applyAlignment="1"/>
    <xf numFmtId="38" fontId="1" fillId="0" borderId="0" xfId="1" applyFont="1" applyBorder="1" applyAlignment="1"/>
    <xf numFmtId="176" fontId="6" fillId="0" borderId="0" xfId="1" applyNumberFormat="1" applyFont="1" applyBorder="1" applyAlignment="1"/>
    <xf numFmtId="176" fontId="7" fillId="0" borderId="0" xfId="1" applyNumberFormat="1" applyFont="1" applyFill="1" applyBorder="1" applyAlignment="1" applyProtection="1">
      <protection locked="0"/>
    </xf>
    <xf numFmtId="0" fontId="1" fillId="0" borderId="11" xfId="0" applyFont="1" applyBorder="1"/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38" fontId="1" fillId="0" borderId="0" xfId="0" applyNumberFormat="1" applyFont="1"/>
    <xf numFmtId="0" fontId="13" fillId="0" borderId="0" xfId="0" applyFont="1" applyBorder="1" applyAlignment="1">
      <alignment vertical="center"/>
    </xf>
    <xf numFmtId="38" fontId="14" fillId="0" borderId="0" xfId="0" applyNumberFormat="1" applyFont="1" applyBorder="1" applyAlignment="1">
      <alignment vertical="center"/>
    </xf>
    <xf numFmtId="38" fontId="15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7" fillId="0" borderId="0" xfId="0" applyFont="1" applyFill="1" applyAlignment="1" applyProtection="1">
      <alignment horizontal="right"/>
      <protection locked="0"/>
    </xf>
    <xf numFmtId="0" fontId="7" fillId="0" borderId="9" xfId="0" applyFont="1" applyFill="1" applyBorder="1" applyAlignment="1" applyProtection="1">
      <alignment horizontal="left"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1" fillId="0" borderId="0" xfId="0" applyFont="1" applyAlignment="1"/>
    <xf numFmtId="0" fontId="0" fillId="0" borderId="0" xfId="0" applyFont="1" applyBorder="1"/>
    <xf numFmtId="0" fontId="0" fillId="0" borderId="4" xfId="0" applyFont="1" applyFill="1" applyBorder="1"/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wrapText="1"/>
    </xf>
    <xf numFmtId="0" fontId="0" fillId="0" borderId="9" xfId="0" applyFont="1" applyBorder="1" applyAlignment="1">
      <alignment horizontal="distributed"/>
    </xf>
    <xf numFmtId="0" fontId="0" fillId="0" borderId="0" xfId="0" applyFont="1" applyFill="1" applyBorder="1" applyAlignment="1">
      <alignment wrapText="1"/>
    </xf>
    <xf numFmtId="0" fontId="0" fillId="0" borderId="9" xfId="0" applyFont="1" applyFill="1" applyBorder="1" applyAlignment="1" applyProtection="1">
      <alignment horizontal="distributed"/>
      <protection locked="0"/>
    </xf>
    <xf numFmtId="38" fontId="0" fillId="0" borderId="0" xfId="1" applyFont="1" applyFill="1" applyProtection="1"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distributed" wrapText="1"/>
      <protection locked="0"/>
    </xf>
    <xf numFmtId="0" fontId="0" fillId="0" borderId="9" xfId="0" applyFill="1" applyBorder="1" applyAlignment="1" applyProtection="1">
      <alignment horizontal="distributed"/>
      <protection locked="0"/>
    </xf>
    <xf numFmtId="38" fontId="0" fillId="0" borderId="0" xfId="1" applyFont="1" applyFill="1" applyAlignment="1" applyProtection="1">
      <alignment horizontal="right"/>
      <protection locked="0"/>
    </xf>
    <xf numFmtId="38" fontId="0" fillId="0" borderId="0" xfId="1" applyFont="1" applyFill="1" applyBorder="1" applyProtection="1">
      <protection locked="0"/>
    </xf>
    <xf numFmtId="0" fontId="0" fillId="0" borderId="9" xfId="0" applyFont="1" applyFill="1" applyBorder="1" applyAlignment="1" applyProtection="1">
      <alignment horizontal="distributed" wrapText="1"/>
      <protection locked="0"/>
    </xf>
    <xf numFmtId="0" fontId="0" fillId="0" borderId="9" xfId="0" applyFont="1" applyFill="1" applyBorder="1" applyAlignment="1">
      <alignment horizontal="distributed"/>
    </xf>
    <xf numFmtId="38" fontId="0" fillId="0" borderId="0" xfId="1" applyFont="1" applyFill="1"/>
    <xf numFmtId="0" fontId="0" fillId="0" borderId="10" xfId="0" applyFont="1" applyFill="1" applyBorder="1" applyAlignment="1" applyProtection="1">
      <alignment horizontal="distributed"/>
      <protection locked="0"/>
    </xf>
    <xf numFmtId="38" fontId="0" fillId="0" borderId="11" xfId="1" applyFont="1" applyFill="1" applyBorder="1" applyAlignment="1" applyProtection="1">
      <alignment horizontal="right"/>
      <protection locked="0"/>
    </xf>
    <xf numFmtId="38" fontId="0" fillId="0" borderId="11" xfId="1" applyFont="1" applyFill="1" applyBorder="1" applyProtection="1"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38" fontId="0" fillId="0" borderId="0" xfId="1" applyFont="1" applyFill="1" applyBorder="1" applyAlignment="1">
      <alignment horizontal="right"/>
    </xf>
    <xf numFmtId="38" fontId="0" fillId="0" borderId="0" xfId="1" applyFont="1" applyFill="1" applyBorder="1" applyAlignment="1"/>
    <xf numFmtId="0" fontId="0" fillId="0" borderId="0" xfId="0" applyFont="1" applyFill="1" applyAlignment="1">
      <alignment horizontal="left"/>
    </xf>
    <xf numFmtId="0" fontId="17" fillId="0" borderId="0" xfId="0" applyFont="1" applyFill="1"/>
    <xf numFmtId="0" fontId="18" fillId="0" borderId="0" xfId="0" applyFont="1"/>
    <xf numFmtId="0" fontId="0" fillId="0" borderId="9" xfId="0" applyBorder="1" applyAlignment="1">
      <alignment horizontal="left"/>
    </xf>
    <xf numFmtId="0" fontId="4" fillId="0" borderId="0" xfId="0" applyFont="1" applyFill="1" applyAlignment="1" applyProtection="1">
      <protection locked="0"/>
    </xf>
    <xf numFmtId="38" fontId="0" fillId="0" borderId="23" xfId="0" applyNumberFormat="1" applyFont="1" applyBorder="1" applyAlignment="1">
      <alignment vertical="center"/>
    </xf>
    <xf numFmtId="38" fontId="0" fillId="0" borderId="0" xfId="0" applyNumberFormat="1" applyFont="1" applyBorder="1" applyAlignment="1">
      <alignment vertical="center"/>
    </xf>
    <xf numFmtId="0" fontId="9" fillId="0" borderId="0" xfId="0" applyFont="1" applyFill="1" applyAlignment="1" applyProtection="1">
      <protection locked="0"/>
    </xf>
    <xf numFmtId="38" fontId="6" fillId="0" borderId="23" xfId="1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0" fontId="12" fillId="0" borderId="0" xfId="0" applyFont="1" applyAlignment="1"/>
    <xf numFmtId="49" fontId="0" fillId="0" borderId="9" xfId="0" applyNumberFormat="1" applyBorder="1" applyAlignment="1"/>
    <xf numFmtId="38" fontId="1" fillId="0" borderId="23" xfId="1" applyFont="1" applyBorder="1" applyAlignment="1">
      <alignment vertical="center"/>
    </xf>
    <xf numFmtId="38" fontId="1" fillId="0" borderId="0" xfId="1" applyFont="1" applyBorder="1" applyAlignment="1">
      <alignment vertical="center"/>
    </xf>
    <xf numFmtId="0" fontId="0" fillId="0" borderId="0" xfId="0" applyBorder="1" applyAlignment="1"/>
    <xf numFmtId="0" fontId="0" fillId="0" borderId="11" xfId="0" applyBorder="1"/>
    <xf numFmtId="0" fontId="0" fillId="0" borderId="10" xfId="0" applyNumberFormat="1" applyBorder="1" applyAlignment="1">
      <alignment horizontal="left"/>
    </xf>
    <xf numFmtId="0" fontId="0" fillId="0" borderId="2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/>
      <protection locked="0"/>
    </xf>
    <xf numFmtId="38" fontId="0" fillId="0" borderId="0" xfId="0" applyNumberFormat="1" applyFont="1" applyBorder="1" applyAlignment="1">
      <alignment horizontal="right" vertical="center"/>
    </xf>
    <xf numFmtId="0" fontId="7" fillId="0" borderId="0" xfId="0" applyFont="1" applyFill="1" applyAlignment="1" applyProtection="1">
      <protection locked="0"/>
    </xf>
    <xf numFmtId="38" fontId="6" fillId="0" borderId="23" xfId="0" applyNumberFormat="1" applyFont="1" applyBorder="1" applyAlignment="1">
      <alignment vertical="center"/>
    </xf>
    <xf numFmtId="38" fontId="6" fillId="0" borderId="0" xfId="0" applyNumberFormat="1" applyFont="1" applyBorder="1" applyAlignment="1">
      <alignment vertical="center"/>
    </xf>
    <xf numFmtId="38" fontId="6" fillId="0" borderId="0" xfId="0" applyNumberFormat="1" applyFont="1" applyBorder="1" applyAlignment="1">
      <alignment horizontal="right" vertical="center"/>
    </xf>
    <xf numFmtId="0" fontId="6" fillId="0" borderId="0" xfId="0" applyFont="1" applyAlignment="1"/>
    <xf numFmtId="0" fontId="0" fillId="0" borderId="15" xfId="0" applyBorder="1"/>
    <xf numFmtId="0" fontId="0" fillId="0" borderId="14" xfId="0" applyBorder="1"/>
    <xf numFmtId="38" fontId="0" fillId="0" borderId="0" xfId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49" fontId="0" fillId="0" borderId="10" xfId="0" applyNumberFormat="1" applyBorder="1" applyAlignment="1">
      <alignment horizontal="center"/>
    </xf>
    <xf numFmtId="38" fontId="4" fillId="0" borderId="11" xfId="1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>
      <alignment horizontal="right"/>
    </xf>
    <xf numFmtId="0" fontId="2" fillId="0" borderId="0" xfId="0" applyFont="1" applyFill="1" applyBorder="1" applyAlignment="1"/>
    <xf numFmtId="0" fontId="0" fillId="0" borderId="0" xfId="0" applyFill="1" applyAlignment="1">
      <alignment horizontal="left" wrapText="1"/>
    </xf>
    <xf numFmtId="0" fontId="0" fillId="0" borderId="0" xfId="0" applyFill="1" applyAlignment="1"/>
    <xf numFmtId="0" fontId="0" fillId="0" borderId="0" xfId="0" applyFill="1" applyBorder="1"/>
    <xf numFmtId="0" fontId="0" fillId="0" borderId="0" xfId="0" applyFill="1" applyBorder="1" applyAlignment="1"/>
    <xf numFmtId="0" fontId="0" fillId="0" borderId="0" xfId="0" applyAlignment="1">
      <alignment horizontal="right" vertical="center"/>
    </xf>
    <xf numFmtId="0" fontId="18" fillId="0" borderId="0" xfId="0" applyFont="1" applyFill="1"/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/>
    <xf numFmtId="49" fontId="4" fillId="0" borderId="0" xfId="0" applyNumberFormat="1" applyFont="1" applyFill="1" applyBorder="1" applyAlignment="1" applyProtection="1">
      <protection locked="0"/>
    </xf>
    <xf numFmtId="0" fontId="4" fillId="0" borderId="0" xfId="0" applyFont="1" applyFill="1" applyBorder="1" applyAlignment="1" applyProtection="1">
      <protection locked="0"/>
    </xf>
    <xf numFmtId="0" fontId="6" fillId="0" borderId="0" xfId="0" applyFont="1" applyFill="1" applyBorder="1" applyAlignment="1"/>
    <xf numFmtId="0" fontId="7" fillId="0" borderId="0" xfId="0" applyFont="1" applyFill="1" applyBorder="1" applyAlignment="1" applyProtection="1">
      <protection locked="0"/>
    </xf>
    <xf numFmtId="38" fontId="6" fillId="0" borderId="23" xfId="1" applyFont="1" applyFill="1" applyBorder="1" applyAlignment="1">
      <alignment horizontal="right" vertical="center"/>
    </xf>
    <xf numFmtId="38" fontId="6" fillId="0" borderId="0" xfId="1" applyFont="1" applyFill="1" applyBorder="1" applyAlignment="1">
      <alignment horizontal="right" vertical="center"/>
    </xf>
    <xf numFmtId="38" fontId="6" fillId="0" borderId="0" xfId="1" applyFont="1" applyFill="1" applyBorder="1" applyAlignment="1">
      <alignment vertical="center"/>
    </xf>
    <xf numFmtId="0" fontId="6" fillId="0" borderId="0" xfId="0" applyFont="1" applyFill="1" applyAlignment="1"/>
    <xf numFmtId="0" fontId="4" fillId="0" borderId="0" xfId="0" quotePrefix="1" applyFont="1" applyFill="1" applyBorder="1" applyAlignment="1"/>
    <xf numFmtId="38" fontId="1" fillId="0" borderId="23" xfId="1" applyFont="1" applyFill="1" applyBorder="1" applyAlignment="1">
      <alignment horizontal="right" vertical="center"/>
    </xf>
    <xf numFmtId="38" fontId="1" fillId="0" borderId="0" xfId="1" applyFont="1" applyFill="1" applyBorder="1" applyAlignment="1">
      <alignment horizontal="right" vertical="center"/>
    </xf>
    <xf numFmtId="38" fontId="1" fillId="0" borderId="0" xfId="1" applyFont="1" applyFill="1" applyBorder="1" applyAlignment="1">
      <alignment vertical="center"/>
    </xf>
    <xf numFmtId="0" fontId="8" fillId="0" borderId="0" xfId="0" applyFont="1" applyFill="1" applyBorder="1" applyAlignment="1"/>
    <xf numFmtId="38" fontId="0" fillId="0" borderId="0" xfId="1" applyFont="1" applyFill="1" applyBorder="1" applyAlignment="1">
      <alignment horizontal="right" vertical="center"/>
    </xf>
    <xf numFmtId="0" fontId="4" fillId="0" borderId="0" xfId="0" quotePrefix="1" applyFont="1" applyFill="1" applyBorder="1" applyAlignment="1">
      <alignment horizontal="left"/>
    </xf>
    <xf numFmtId="0" fontId="0" fillId="0" borderId="11" xfId="0" applyFill="1" applyBorder="1"/>
    <xf numFmtId="0" fontId="4" fillId="0" borderId="11" xfId="0" applyFont="1" applyFill="1" applyBorder="1" applyAlignment="1"/>
    <xf numFmtId="0" fontId="0" fillId="0" borderId="11" xfId="0" applyFill="1" applyBorder="1" applyAlignment="1"/>
    <xf numFmtId="0" fontId="0" fillId="0" borderId="10" xfId="0" applyFill="1" applyBorder="1" applyAlignment="1"/>
    <xf numFmtId="38" fontId="5" fillId="0" borderId="11" xfId="1" applyFont="1" applyFill="1" applyBorder="1" applyAlignment="1">
      <alignment horizontal="right" vertical="center"/>
    </xf>
    <xf numFmtId="38" fontId="5" fillId="0" borderId="11" xfId="1" applyFont="1" applyFill="1" applyBorder="1" applyAlignment="1">
      <alignment vertical="center"/>
    </xf>
    <xf numFmtId="0" fontId="17" fillId="0" borderId="0" xfId="0" applyFont="1" applyFill="1" applyBorder="1" applyAlignment="1">
      <alignment horizontal="distributed" indent="1"/>
    </xf>
    <xf numFmtId="0" fontId="2" fillId="0" borderId="0" xfId="4" applyFont="1">
      <alignment vertical="center"/>
    </xf>
    <xf numFmtId="0" fontId="1" fillId="0" borderId="0" xfId="4">
      <alignment vertical="center"/>
    </xf>
    <xf numFmtId="0" fontId="1" fillId="0" borderId="6" xfId="4" applyBorder="1" applyAlignment="1">
      <alignment horizontal="center" vertical="center"/>
    </xf>
    <xf numFmtId="0" fontId="1" fillId="0" borderId="7" xfId="4" applyBorder="1" applyAlignment="1">
      <alignment horizontal="center" vertical="center"/>
    </xf>
    <xf numFmtId="0" fontId="1" fillId="0" borderId="8" xfId="4" applyBorder="1" applyAlignment="1">
      <alignment horizontal="center" vertical="center"/>
    </xf>
    <xf numFmtId="0" fontId="1" fillId="0" borderId="9" xfId="4" applyBorder="1">
      <alignment vertical="center"/>
    </xf>
    <xf numFmtId="0" fontId="4" fillId="0" borderId="0" xfId="4" applyFont="1" applyFill="1" applyAlignment="1" applyProtection="1">
      <alignment horizontal="right"/>
      <protection locked="0"/>
    </xf>
    <xf numFmtId="0" fontId="4" fillId="0" borderId="0" xfId="4" applyFont="1" applyFill="1" applyAlignment="1" applyProtection="1">
      <protection locked="0"/>
    </xf>
    <xf numFmtId="0" fontId="4" fillId="0" borderId="0" xfId="4" applyFont="1" applyFill="1" applyBorder="1" applyAlignment="1" applyProtection="1">
      <alignment horizontal="left"/>
      <protection locked="0"/>
    </xf>
    <xf numFmtId="38" fontId="4" fillId="0" borderId="23" xfId="5" applyFont="1" applyFill="1" applyBorder="1" applyAlignment="1" applyProtection="1">
      <protection locked="0"/>
    </xf>
    <xf numFmtId="38" fontId="4" fillId="0" borderId="0" xfId="5" applyFont="1" applyFill="1" applyBorder="1" applyAlignment="1" applyProtection="1">
      <protection locked="0"/>
    </xf>
    <xf numFmtId="0" fontId="1" fillId="0" borderId="0" xfId="4" applyAlignment="1"/>
    <xf numFmtId="0" fontId="4" fillId="0" borderId="0" xfId="4" applyFont="1" applyFill="1" applyBorder="1" applyAlignment="1" applyProtection="1">
      <alignment horizontal="right"/>
      <protection locked="0"/>
    </xf>
    <xf numFmtId="0" fontId="4" fillId="0" borderId="0" xfId="4" applyFont="1" applyFill="1" applyBorder="1" applyAlignment="1" applyProtection="1">
      <alignment horizontal="center"/>
      <protection locked="0"/>
    </xf>
    <xf numFmtId="0" fontId="7" fillId="0" borderId="0" xfId="4" applyFont="1" applyFill="1" applyAlignment="1" applyProtection="1">
      <protection locked="0"/>
    </xf>
    <xf numFmtId="0" fontId="7" fillId="0" borderId="0" xfId="4" applyFont="1" applyFill="1" applyBorder="1" applyAlignment="1" applyProtection="1">
      <alignment horizontal="right"/>
      <protection locked="0"/>
    </xf>
    <xf numFmtId="0" fontId="7" fillId="0" borderId="0" xfId="4" applyFont="1" applyFill="1" applyBorder="1" applyAlignment="1" applyProtection="1">
      <alignment horizontal="center"/>
      <protection locked="0"/>
    </xf>
    <xf numFmtId="38" fontId="6" fillId="0" borderId="23" xfId="4" applyNumberFormat="1" applyFont="1" applyBorder="1">
      <alignment vertical="center"/>
    </xf>
    <xf numFmtId="38" fontId="6" fillId="0" borderId="0" xfId="4" applyNumberFormat="1" applyFont="1" applyBorder="1">
      <alignment vertical="center"/>
    </xf>
    <xf numFmtId="0" fontId="6" fillId="0" borderId="0" xfId="4" applyFont="1" applyAlignment="1"/>
    <xf numFmtId="49" fontId="1" fillId="0" borderId="0" xfId="4" applyNumberFormat="1" applyBorder="1" applyAlignment="1"/>
    <xf numFmtId="38" fontId="1" fillId="0" borderId="0" xfId="5" applyFont="1" applyBorder="1" applyAlignment="1">
      <alignment vertical="center"/>
    </xf>
    <xf numFmtId="0" fontId="1" fillId="0" borderId="0" xfId="4" applyBorder="1" applyAlignment="1"/>
    <xf numFmtId="0" fontId="1" fillId="0" borderId="11" xfId="4" applyBorder="1">
      <alignment vertical="center"/>
    </xf>
    <xf numFmtId="0" fontId="1" fillId="0" borderId="10" xfId="4" applyNumberFormat="1" applyBorder="1" applyAlignment="1">
      <alignment horizontal="left"/>
    </xf>
    <xf numFmtId="38" fontId="4" fillId="0" borderId="11" xfId="5" applyFont="1" applyFill="1" applyBorder="1" applyAlignment="1" applyProtection="1">
      <protection locked="0"/>
    </xf>
    <xf numFmtId="0" fontId="1" fillId="0" borderId="0" xfId="4" applyFont="1">
      <alignment vertical="center"/>
    </xf>
    <xf numFmtId="0" fontId="2" fillId="0" borderId="0" xfId="4" applyFont="1" applyAlignment="1">
      <alignment vertical="center"/>
    </xf>
    <xf numFmtId="0" fontId="1" fillId="0" borderId="0" xfId="4" applyAlignment="1">
      <alignment vertical="center" shrinkToFit="1"/>
    </xf>
    <xf numFmtId="0" fontId="1" fillId="0" borderId="0" xfId="4" applyBorder="1">
      <alignment vertical="center"/>
    </xf>
    <xf numFmtId="0" fontId="1" fillId="0" borderId="0" xfId="4" applyAlignment="1">
      <alignment vertical="center"/>
    </xf>
    <xf numFmtId="0" fontId="1" fillId="0" borderId="15" xfId="4" applyBorder="1">
      <alignment vertical="center"/>
    </xf>
    <xf numFmtId="0" fontId="1" fillId="0" borderId="14" xfId="4" applyBorder="1" applyAlignment="1">
      <alignment vertical="center" shrinkToFit="1"/>
    </xf>
    <xf numFmtId="0" fontId="1" fillId="0" borderId="0" xfId="4" applyAlignment="1">
      <alignment horizontal="right" vertical="center"/>
    </xf>
    <xf numFmtId="0" fontId="1" fillId="0" borderId="0" xfId="4" applyBorder="1" applyAlignment="1">
      <alignment horizontal="right" vertical="center"/>
    </xf>
    <xf numFmtId="38" fontId="6" fillId="0" borderId="0" xfId="5" applyFont="1" applyBorder="1" applyAlignment="1">
      <alignment vertical="center"/>
    </xf>
    <xf numFmtId="0" fontId="12" fillId="0" borderId="0" xfId="4" applyFont="1" applyAlignment="1"/>
    <xf numFmtId="0" fontId="0" fillId="0" borderId="0" xfId="4" applyFont="1" applyBorder="1" applyAlignment="1"/>
    <xf numFmtId="38" fontId="1" fillId="0" borderId="0" xfId="5" applyFont="1" applyBorder="1" applyAlignment="1"/>
    <xf numFmtId="0" fontId="0" fillId="0" borderId="0" xfId="4" applyFont="1" applyAlignment="1"/>
    <xf numFmtId="38" fontId="1" fillId="0" borderId="0" xfId="5" applyFont="1" applyBorder="1" applyAlignment="1">
      <alignment vertical="top"/>
    </xf>
    <xf numFmtId="0" fontId="5" fillId="0" borderId="9" xfId="4" applyFont="1" applyBorder="1" applyAlignment="1">
      <alignment horizontal="distributed" vertical="center"/>
    </xf>
    <xf numFmtId="38" fontId="1" fillId="0" borderId="0" xfId="5" applyFont="1" applyBorder="1" applyAlignment="1">
      <alignment horizontal="right" vertical="center"/>
    </xf>
    <xf numFmtId="38" fontId="0" fillId="0" borderId="0" xfId="5" applyFont="1" applyBorder="1" applyAlignment="1">
      <alignment horizontal="right" vertical="center"/>
    </xf>
    <xf numFmtId="0" fontId="19" fillId="0" borderId="0" xfId="4" applyFont="1" applyAlignment="1">
      <alignment horizontal="right" vertical="center"/>
    </xf>
    <xf numFmtId="0" fontId="1" fillId="0" borderId="0" xfId="4" applyFill="1" applyBorder="1" applyAlignment="1"/>
    <xf numFmtId="0" fontId="1" fillId="0" borderId="9" xfId="4" applyFill="1" applyBorder="1" applyAlignment="1">
      <alignment horizontal="distributed" shrinkToFit="1"/>
    </xf>
    <xf numFmtId="38" fontId="1" fillId="0" borderId="0" xfId="4" applyNumberFormat="1" applyFont="1">
      <alignment vertical="center"/>
    </xf>
    <xf numFmtId="0" fontId="1" fillId="0" borderId="0" xfId="4" applyFill="1" applyAlignment="1"/>
    <xf numFmtId="0" fontId="4" fillId="0" borderId="10" xfId="4" applyFont="1" applyFill="1" applyBorder="1" applyAlignment="1" applyProtection="1">
      <alignment horizontal="center" shrinkToFit="1"/>
      <protection locked="0"/>
    </xf>
    <xf numFmtId="38" fontId="4" fillId="0" borderId="11" xfId="5" applyFont="1" applyFill="1" applyBorder="1" applyAlignment="1" applyProtection="1">
      <alignment horizontal="right"/>
      <protection locked="0"/>
    </xf>
    <xf numFmtId="0" fontId="1" fillId="0" borderId="0" xfId="4" applyFont="1" applyAlignment="1">
      <alignment vertical="center"/>
    </xf>
    <xf numFmtId="0" fontId="1" fillId="0" borderId="0" xfId="4" applyFont="1" applyBorder="1">
      <alignment vertical="center"/>
    </xf>
    <xf numFmtId="38" fontId="1" fillId="0" borderId="0" xfId="4" applyNumberFormat="1">
      <alignment vertical="center"/>
    </xf>
    <xf numFmtId="0" fontId="4" fillId="0" borderId="0" xfId="4" applyFont="1" applyFill="1" applyAlignment="1" applyProtection="1">
      <alignment horizontal="center"/>
      <protection locked="0"/>
    </xf>
    <xf numFmtId="0" fontId="4" fillId="0" borderId="9" xfId="4" applyFont="1" applyFill="1" applyBorder="1" applyAlignment="1" applyProtection="1">
      <alignment horizontal="left"/>
      <protection locked="0"/>
    </xf>
    <xf numFmtId="0" fontId="20" fillId="0" borderId="0" xfId="4" applyFont="1" applyFill="1" applyAlignment="1" applyProtection="1">
      <alignment horizontal="right"/>
      <protection locked="0"/>
    </xf>
    <xf numFmtId="0" fontId="20" fillId="0" borderId="9" xfId="4" applyFont="1" applyFill="1" applyBorder="1" applyAlignment="1" applyProtection="1">
      <alignment horizontal="left"/>
      <protection locked="0"/>
    </xf>
    <xf numFmtId="0" fontId="9" fillId="0" borderId="0" xfId="4" applyFont="1" applyFill="1" applyAlignment="1" applyProtection="1">
      <alignment horizontal="right"/>
      <protection locked="0"/>
    </xf>
    <xf numFmtId="0" fontId="7" fillId="0" borderId="0" xfId="4" applyFont="1" applyFill="1" applyAlignment="1" applyProtection="1">
      <alignment horizontal="center"/>
      <protection locked="0"/>
    </xf>
    <xf numFmtId="0" fontId="9" fillId="0" borderId="9" xfId="4" applyFont="1" applyFill="1" applyBorder="1" applyAlignment="1" applyProtection="1">
      <alignment horizontal="left"/>
      <protection locked="0"/>
    </xf>
    <xf numFmtId="38" fontId="7" fillId="0" borderId="23" xfId="5" applyFont="1" applyFill="1" applyBorder="1" applyAlignment="1" applyProtection="1">
      <protection locked="0"/>
    </xf>
    <xf numFmtId="38" fontId="7" fillId="0" borderId="0" xfId="5" applyFont="1" applyFill="1" applyBorder="1" applyAlignment="1" applyProtection="1">
      <protection locked="0"/>
    </xf>
    <xf numFmtId="0" fontId="0" fillId="0" borderId="0" xfId="4" applyFont="1" applyFill="1" applyAlignment="1"/>
    <xf numFmtId="0" fontId="7" fillId="0" borderId="11" xfId="4" applyFont="1" applyFill="1" applyBorder="1" applyAlignment="1" applyProtection="1">
      <alignment horizontal="right" vertical="center"/>
      <protection locked="0"/>
    </xf>
    <xf numFmtId="0" fontId="7" fillId="0" borderId="11" xfId="4" applyNumberFormat="1" applyFont="1" applyFill="1" applyBorder="1" applyAlignment="1" applyProtection="1">
      <alignment horizontal="right"/>
      <protection locked="0"/>
    </xf>
    <xf numFmtId="0" fontId="7" fillId="0" borderId="10" xfId="4" applyNumberFormat="1" applyFont="1" applyFill="1" applyBorder="1" applyAlignment="1" applyProtection="1">
      <alignment horizontal="left"/>
      <protection locked="0"/>
    </xf>
    <xf numFmtId="38" fontId="7" fillId="0" borderId="11" xfId="5" applyFont="1" applyFill="1" applyBorder="1" applyAlignment="1" applyProtection="1">
      <protection locked="0"/>
    </xf>
    <xf numFmtId="38" fontId="7" fillId="0" borderId="11" xfId="5" applyFont="1" applyFill="1" applyBorder="1" applyAlignment="1" applyProtection="1">
      <alignment horizontal="right"/>
      <protection locked="0"/>
    </xf>
    <xf numFmtId="0" fontId="6" fillId="0" borderId="0" xfId="4" applyFont="1">
      <alignment vertical="center"/>
    </xf>
    <xf numFmtId="0" fontId="0" fillId="0" borderId="0" xfId="4" applyFont="1">
      <alignment vertical="center"/>
    </xf>
    <xf numFmtId="0" fontId="2" fillId="0" borderId="0" xfId="6" applyFont="1">
      <alignment vertical="center"/>
    </xf>
    <xf numFmtId="0" fontId="1" fillId="0" borderId="0" xfId="6">
      <alignment vertical="center"/>
    </xf>
    <xf numFmtId="0" fontId="1" fillId="0" borderId="0" xfId="6" applyBorder="1">
      <alignment vertical="center"/>
    </xf>
    <xf numFmtId="0" fontId="1" fillId="0" borderId="8" xfId="6" applyBorder="1" applyAlignment="1">
      <alignment horizontal="center" vertical="center"/>
    </xf>
    <xf numFmtId="0" fontId="1" fillId="0" borderId="9" xfId="6" applyBorder="1">
      <alignment vertical="center"/>
    </xf>
    <xf numFmtId="0" fontId="4" fillId="0" borderId="0" xfId="6" applyFont="1" applyFill="1" applyAlignment="1" applyProtection="1">
      <alignment horizontal="right" vertical="center"/>
      <protection locked="0"/>
    </xf>
    <xf numFmtId="49" fontId="4" fillId="0" borderId="0" xfId="6" applyNumberFormat="1" applyFont="1" applyFill="1" applyBorder="1" applyAlignment="1" applyProtection="1">
      <alignment horizontal="right"/>
      <protection locked="0"/>
    </xf>
    <xf numFmtId="0" fontId="4" fillId="0" borderId="9" xfId="6" applyFont="1" applyFill="1" applyBorder="1" applyAlignment="1" applyProtection="1">
      <alignment horizontal="left" vertical="center"/>
      <protection locked="0"/>
    </xf>
    <xf numFmtId="38" fontId="4" fillId="0" borderId="0" xfId="5" applyFont="1" applyFill="1" applyBorder="1" applyAlignment="1" applyProtection="1">
      <alignment horizontal="right"/>
      <protection locked="0"/>
    </xf>
    <xf numFmtId="49" fontId="4" fillId="0" borderId="9" xfId="6" applyNumberFormat="1" applyFont="1" applyFill="1" applyBorder="1" applyAlignment="1" applyProtection="1">
      <alignment horizontal="left"/>
      <protection locked="0"/>
    </xf>
    <xf numFmtId="49" fontId="7" fillId="0" borderId="0" xfId="6" applyNumberFormat="1" applyFont="1" applyFill="1" applyBorder="1" applyAlignment="1" applyProtection="1">
      <alignment horizontal="right"/>
      <protection locked="0"/>
    </xf>
    <xf numFmtId="49" fontId="9" fillId="0" borderId="9" xfId="6" applyNumberFormat="1" applyFont="1" applyFill="1" applyBorder="1" applyAlignment="1" applyProtection="1">
      <alignment horizontal="left"/>
      <protection locked="0"/>
    </xf>
    <xf numFmtId="38" fontId="6" fillId="0" borderId="0" xfId="5" applyFont="1" applyFill="1" applyBorder="1" applyAlignment="1" applyProtection="1">
      <alignment horizontal="right"/>
      <protection locked="0"/>
    </xf>
    <xf numFmtId="38" fontId="7" fillId="0" borderId="0" xfId="5" applyFont="1" applyFill="1" applyBorder="1" applyAlignment="1" applyProtection="1">
      <alignment horizontal="right"/>
      <protection locked="0"/>
    </xf>
    <xf numFmtId="0" fontId="0" fillId="0" borderId="0" xfId="6" applyFont="1">
      <alignment vertical="center"/>
    </xf>
    <xf numFmtId="0" fontId="7" fillId="0" borderId="11" xfId="6" applyFont="1" applyFill="1" applyBorder="1" applyAlignment="1" applyProtection="1">
      <alignment horizontal="right" vertical="center"/>
      <protection locked="0"/>
    </xf>
    <xf numFmtId="49" fontId="7" fillId="0" borderId="11" xfId="6" applyNumberFormat="1" applyFont="1" applyFill="1" applyBorder="1" applyAlignment="1" applyProtection="1">
      <alignment horizontal="right"/>
      <protection locked="0"/>
    </xf>
    <xf numFmtId="49" fontId="7" fillId="0" borderId="10" xfId="6" applyNumberFormat="1" applyFont="1" applyFill="1" applyBorder="1" applyAlignment="1" applyProtection="1">
      <alignment horizontal="left"/>
      <protection locked="0"/>
    </xf>
    <xf numFmtId="0" fontId="6" fillId="0" borderId="0" xfId="6" applyFont="1">
      <alignment vertical="center"/>
    </xf>
    <xf numFmtId="0" fontId="1" fillId="0" borderId="0" xfId="6" applyFill="1">
      <alignment vertical="center"/>
    </xf>
    <xf numFmtId="0" fontId="21" fillId="0" borderId="0" xfId="4" applyFont="1">
      <alignment vertical="center"/>
    </xf>
    <xf numFmtId="0" fontId="22" fillId="0" borderId="0" xfId="4" applyFont="1">
      <alignment vertical="center"/>
    </xf>
    <xf numFmtId="0" fontId="4" fillId="0" borderId="19" xfId="4" applyFont="1" applyFill="1" applyBorder="1" applyAlignment="1" applyProtection="1">
      <alignment horizontal="center" vertical="center"/>
      <protection locked="0"/>
    </xf>
    <xf numFmtId="0" fontId="4" fillId="0" borderId="2" xfId="4" applyFont="1" applyFill="1" applyBorder="1" applyAlignment="1" applyProtection="1">
      <alignment horizontal="center" vertical="center"/>
      <protection locked="0"/>
    </xf>
    <xf numFmtId="0" fontId="0" fillId="0" borderId="0" xfId="4" applyFont="1" applyAlignment="1">
      <alignment vertical="center"/>
    </xf>
    <xf numFmtId="0" fontId="0" fillId="0" borderId="15" xfId="4" applyFont="1" applyBorder="1" applyAlignment="1">
      <alignment horizontal="center"/>
    </xf>
    <xf numFmtId="0" fontId="0" fillId="0" borderId="14" xfId="4" applyFont="1" applyBorder="1" applyAlignment="1">
      <alignment horizontal="center"/>
    </xf>
    <xf numFmtId="0" fontId="0" fillId="0" borderId="0" xfId="4" applyFont="1" applyBorder="1">
      <alignment vertical="center"/>
    </xf>
    <xf numFmtId="0" fontId="4" fillId="0" borderId="9" xfId="4" applyFont="1" applyFill="1" applyBorder="1" applyAlignment="1" applyProtection="1">
      <alignment horizontal="distributed"/>
      <protection locked="0"/>
    </xf>
    <xf numFmtId="0" fontId="4" fillId="0" borderId="11" xfId="4" applyFont="1" applyFill="1" applyBorder="1" applyAlignment="1" applyProtection="1">
      <alignment horizontal="left"/>
      <protection locked="0"/>
    </xf>
    <xf numFmtId="0" fontId="4" fillId="0" borderId="10" xfId="4" applyFont="1" applyFill="1" applyBorder="1" applyAlignment="1" applyProtection="1">
      <alignment horizontal="left"/>
      <protection locked="0"/>
    </xf>
    <xf numFmtId="38" fontId="9" fillId="0" borderId="11" xfId="5" applyFont="1" applyFill="1" applyBorder="1" applyAlignment="1" applyProtection="1">
      <protection locked="0"/>
    </xf>
    <xf numFmtId="0" fontId="0" fillId="0" borderId="0" xfId="4" applyFont="1" applyBorder="1" applyAlignment="1">
      <alignment horizontal="left" vertical="center"/>
    </xf>
    <xf numFmtId="38" fontId="0" fillId="0" borderId="0" xfId="5" applyFont="1" applyBorder="1" applyAlignment="1"/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15" xfId="0" applyBorder="1" applyAlignment="1"/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0" xfId="0" applyAlignment="1"/>
    <xf numFmtId="0" fontId="0" fillId="0" borderId="6" xfId="0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0" fillId="0" borderId="4" xfId="0" applyFont="1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distributed"/>
    </xf>
    <xf numFmtId="0" fontId="1" fillId="0" borderId="9" xfId="0" applyFont="1" applyFill="1" applyBorder="1" applyAlignment="1">
      <alignment horizontal="distributed"/>
    </xf>
    <xf numFmtId="0" fontId="1" fillId="0" borderId="0" xfId="0" applyFont="1" applyFill="1" applyBorder="1" applyAlignment="1">
      <alignment horizontal="distributed"/>
    </xf>
    <xf numFmtId="0" fontId="0" fillId="0" borderId="17" xfId="0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distributed"/>
    </xf>
    <xf numFmtId="0" fontId="0" fillId="0" borderId="9" xfId="0" applyFont="1" applyFill="1" applyBorder="1" applyAlignment="1">
      <alignment horizontal="distributed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distributed"/>
    </xf>
    <xf numFmtId="0" fontId="0" fillId="0" borderId="9" xfId="0" applyBorder="1" applyAlignment="1">
      <alignment horizontal="distributed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center" vertical="center"/>
    </xf>
    <xf numFmtId="0" fontId="0" fillId="0" borderId="4" xfId="0" applyBorder="1" applyAlignment="1"/>
    <xf numFmtId="0" fontId="0" fillId="0" borderId="3" xfId="0" applyBorder="1" applyAlignment="1"/>
    <xf numFmtId="0" fontId="0" fillId="0" borderId="0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distributed"/>
    </xf>
    <xf numFmtId="0" fontId="1" fillId="0" borderId="1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0" fillId="0" borderId="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3" xfId="0" applyFont="1" applyFill="1" applyBorder="1" applyAlignment="1" applyProtection="1">
      <alignment horizontal="center" vertical="center"/>
      <protection locked="0"/>
    </xf>
    <xf numFmtId="0" fontId="0" fillId="0" borderId="6" xfId="0" applyFon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 vertical="top" wrapText="1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/>
    <xf numFmtId="0" fontId="0" fillId="0" borderId="1" xfId="0" applyBorder="1" applyAlignment="1"/>
    <xf numFmtId="0" fontId="0" fillId="0" borderId="18" xfId="0" applyBorder="1" applyAlignment="1"/>
    <xf numFmtId="0" fontId="0" fillId="0" borderId="5" xfId="0" applyBorder="1" applyAlignment="1"/>
    <xf numFmtId="0" fontId="4" fillId="0" borderId="0" xfId="0" applyFont="1" applyFill="1" applyBorder="1" applyAlignment="1">
      <alignment horizontal="distributed"/>
    </xf>
    <xf numFmtId="0" fontId="4" fillId="0" borderId="9" xfId="0" applyFont="1" applyFill="1" applyBorder="1" applyAlignment="1">
      <alignment horizontal="distributed"/>
    </xf>
    <xf numFmtId="0" fontId="4" fillId="0" borderId="0" xfId="0" applyFont="1" applyFill="1" applyBorder="1" applyAlignment="1">
      <alignment shrinkToFit="1"/>
    </xf>
    <xf numFmtId="0" fontId="4" fillId="0" borderId="9" xfId="0" applyFont="1" applyFill="1" applyBorder="1" applyAlignment="1">
      <alignment shrinkToFit="1"/>
    </xf>
    <xf numFmtId="38" fontId="1" fillId="0" borderId="0" xfId="1" applyFont="1" applyFill="1" applyAlignment="1">
      <alignment horizontal="right" vertical="center"/>
    </xf>
    <xf numFmtId="38" fontId="1" fillId="0" borderId="0" xfId="1" applyFont="1" applyFill="1" applyBorder="1" applyAlignment="1">
      <alignment horizontal="right" vertical="center"/>
    </xf>
    <xf numFmtId="38" fontId="1" fillId="0" borderId="23" xfId="1" applyFont="1" applyFill="1" applyBorder="1" applyAlignment="1">
      <alignment horizontal="right" vertical="center"/>
    </xf>
    <xf numFmtId="0" fontId="0" fillId="0" borderId="0" xfId="0" applyFill="1" applyAlignment="1">
      <alignment horizontal="left" wrapText="1"/>
    </xf>
    <xf numFmtId="0" fontId="0" fillId="0" borderId="0" xfId="0" applyFill="1" applyAlignment="1"/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" fillId="0" borderId="0" xfId="4" applyAlignment="1">
      <alignment horizontal="left" wrapText="1"/>
    </xf>
    <xf numFmtId="0" fontId="1" fillId="0" borderId="17" xfId="4" applyBorder="1" applyAlignment="1">
      <alignment horizontal="center" vertical="center"/>
    </xf>
    <xf numFmtId="0" fontId="1" fillId="0" borderId="17" xfId="4" applyBorder="1" applyAlignment="1">
      <alignment vertical="center"/>
    </xf>
    <xf numFmtId="0" fontId="1" fillId="0" borderId="1" xfId="4" applyBorder="1" applyAlignment="1">
      <alignment vertical="center"/>
    </xf>
    <xf numFmtId="0" fontId="1" fillId="0" borderId="18" xfId="4" applyBorder="1" applyAlignment="1">
      <alignment vertical="center"/>
    </xf>
    <xf numFmtId="0" fontId="1" fillId="0" borderId="5" xfId="4" applyBorder="1" applyAlignment="1">
      <alignment vertical="center"/>
    </xf>
    <xf numFmtId="0" fontId="1" fillId="0" borderId="3" xfId="4" applyBorder="1" applyAlignment="1">
      <alignment horizontal="center" vertical="center"/>
    </xf>
    <xf numFmtId="0" fontId="1" fillId="0" borderId="19" xfId="4" applyBorder="1" applyAlignment="1">
      <alignment horizontal="center" vertical="center"/>
    </xf>
    <xf numFmtId="0" fontId="1" fillId="0" borderId="2" xfId="4" applyBorder="1" applyAlignment="1">
      <alignment horizontal="center" vertical="center"/>
    </xf>
    <xf numFmtId="0" fontId="1" fillId="0" borderId="4" xfId="4" applyBorder="1" applyAlignment="1">
      <alignment horizontal="center" vertical="center"/>
    </xf>
    <xf numFmtId="0" fontId="7" fillId="0" borderId="0" xfId="4" applyFont="1" applyFill="1" applyBorder="1" applyAlignment="1" applyProtection="1">
      <alignment horizontal="distributed"/>
      <protection locked="0"/>
    </xf>
    <xf numFmtId="0" fontId="6" fillId="0" borderId="0" xfId="4" applyFont="1" applyBorder="1" applyAlignment="1">
      <alignment horizontal="distributed"/>
    </xf>
    <xf numFmtId="0" fontId="6" fillId="0" borderId="9" xfId="4" applyFont="1" applyBorder="1" applyAlignment="1">
      <alignment horizontal="distributed"/>
    </xf>
    <xf numFmtId="0" fontId="0" fillId="0" borderId="0" xfId="4" applyFont="1" applyFill="1" applyBorder="1" applyAlignment="1" applyProtection="1">
      <alignment horizontal="distributed"/>
      <protection locked="0"/>
    </xf>
    <xf numFmtId="0" fontId="0" fillId="0" borderId="9" xfId="4" applyFont="1" applyBorder="1" applyAlignment="1">
      <alignment horizontal="distributed"/>
    </xf>
    <xf numFmtId="0" fontId="1" fillId="0" borderId="20" xfId="4" applyFill="1" applyBorder="1" applyAlignment="1">
      <alignment horizontal="center" vertical="center" wrapText="1"/>
    </xf>
    <xf numFmtId="0" fontId="1" fillId="0" borderId="22" xfId="4" applyFill="1" applyBorder="1" applyAlignment="1">
      <alignment horizontal="center" vertical="center" wrapText="1"/>
    </xf>
    <xf numFmtId="0" fontId="1" fillId="0" borderId="20" xfId="4" applyFill="1" applyBorder="1" applyAlignment="1">
      <alignment horizontal="center" vertical="center"/>
    </xf>
    <xf numFmtId="0" fontId="1" fillId="0" borderId="22" xfId="4" applyFill="1" applyBorder="1" applyAlignment="1">
      <alignment horizontal="center" vertical="center"/>
    </xf>
    <xf numFmtId="0" fontId="1" fillId="0" borderId="17" xfId="4" applyFill="1" applyBorder="1" applyAlignment="1">
      <alignment horizontal="center" vertical="center"/>
    </xf>
    <xf numFmtId="0" fontId="1" fillId="0" borderId="18" xfId="4" applyFill="1" applyBorder="1" applyAlignment="1">
      <alignment horizontal="center" vertical="center"/>
    </xf>
    <xf numFmtId="0" fontId="1" fillId="0" borderId="12" xfId="6" applyBorder="1" applyAlignment="1">
      <alignment horizontal="center" vertical="center"/>
    </xf>
    <xf numFmtId="0" fontId="1" fillId="0" borderId="16" xfId="6" applyBorder="1" applyAlignment="1">
      <alignment horizontal="center" vertical="center"/>
    </xf>
    <xf numFmtId="0" fontId="1" fillId="0" borderId="12" xfId="6" applyBorder="1" applyAlignment="1">
      <alignment horizontal="center" vertical="center" wrapText="1"/>
    </xf>
    <xf numFmtId="0" fontId="1" fillId="0" borderId="17" xfId="6" applyBorder="1" applyAlignment="1">
      <alignment horizontal="center" vertical="center"/>
    </xf>
    <xf numFmtId="0" fontId="1" fillId="0" borderId="17" xfId="6" applyBorder="1" applyAlignment="1">
      <alignment vertical="center"/>
    </xf>
    <xf numFmtId="0" fontId="1" fillId="0" borderId="1" xfId="6" applyBorder="1" applyAlignment="1">
      <alignment vertical="center"/>
    </xf>
    <xf numFmtId="0" fontId="1" fillId="0" borderId="0" xfId="6" applyBorder="1" applyAlignment="1">
      <alignment vertical="center"/>
    </xf>
    <xf numFmtId="0" fontId="1" fillId="0" borderId="9" xfId="6" applyBorder="1" applyAlignment="1">
      <alignment vertical="center"/>
    </xf>
    <xf numFmtId="0" fontId="1" fillId="0" borderId="18" xfId="6" applyBorder="1" applyAlignment="1">
      <alignment vertical="center"/>
    </xf>
    <xf numFmtId="0" fontId="1" fillId="0" borderId="5" xfId="6" applyBorder="1" applyAlignment="1">
      <alignment vertical="center"/>
    </xf>
    <xf numFmtId="0" fontId="1" fillId="0" borderId="3" xfId="6" applyBorder="1" applyAlignment="1">
      <alignment horizontal="center" vertical="center"/>
    </xf>
    <xf numFmtId="0" fontId="1" fillId="0" borderId="19" xfId="6" applyBorder="1" applyAlignment="1">
      <alignment horizontal="center" vertical="center"/>
    </xf>
    <xf numFmtId="0" fontId="1" fillId="0" borderId="2" xfId="6" applyBorder="1" applyAlignment="1">
      <alignment horizontal="center" vertical="center"/>
    </xf>
    <xf numFmtId="0" fontId="1" fillId="0" borderId="4" xfId="6" applyBorder="1" applyAlignment="1">
      <alignment horizontal="center" vertical="center"/>
    </xf>
    <xf numFmtId="0" fontId="1" fillId="0" borderId="6" xfId="6" applyBorder="1" applyAlignment="1">
      <alignment horizontal="center" vertical="center"/>
    </xf>
    <xf numFmtId="0" fontId="1" fillId="0" borderId="7" xfId="6" applyBorder="1" applyAlignment="1">
      <alignment horizontal="center" vertical="center" wrapText="1"/>
    </xf>
    <xf numFmtId="0" fontId="1" fillId="0" borderId="7" xfId="6" applyBorder="1" applyAlignment="1">
      <alignment horizontal="center" vertical="center"/>
    </xf>
    <xf numFmtId="0" fontId="1" fillId="0" borderId="8" xfId="6" applyBorder="1" applyAlignment="1">
      <alignment horizontal="center" vertical="center" wrapText="1"/>
    </xf>
    <xf numFmtId="0" fontId="1" fillId="0" borderId="8" xfId="6" applyBorder="1" applyAlignment="1">
      <alignment horizontal="center" vertical="center"/>
    </xf>
    <xf numFmtId="0" fontId="1" fillId="0" borderId="24" xfId="6" applyBorder="1" applyAlignment="1">
      <alignment horizontal="center" vertical="center"/>
    </xf>
    <xf numFmtId="0" fontId="1" fillId="0" borderId="22" xfId="6" applyBorder="1" applyAlignment="1">
      <alignment horizontal="center" vertical="center"/>
    </xf>
    <xf numFmtId="0" fontId="4" fillId="0" borderId="0" xfId="4" applyFont="1" applyFill="1" applyBorder="1" applyAlignment="1" applyProtection="1">
      <alignment horizontal="distributed"/>
      <protection locked="0"/>
    </xf>
    <xf numFmtId="0" fontId="1" fillId="0" borderId="9" xfId="4" applyBorder="1" applyAlignment="1">
      <alignment horizontal="distributed"/>
    </xf>
  </cellXfs>
  <cellStyles count="7">
    <cellStyle name="桁区切り" xfId="1" builtinId="6"/>
    <cellStyle name="桁区切り 2" xfId="5"/>
    <cellStyle name="標準" xfId="0" builtinId="0"/>
    <cellStyle name="標準 2" xfId="3"/>
    <cellStyle name="標準 3" xfId="4"/>
    <cellStyle name="標準 4" xfId="6"/>
    <cellStyle name="標準_Ｈ２３年度１日平均乗車人員（関係自治体用）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7</xdr:row>
      <xdr:rowOff>9525</xdr:rowOff>
    </xdr:from>
    <xdr:to>
      <xdr:col>2</xdr:col>
      <xdr:colOff>95250</xdr:colOff>
      <xdr:row>11</xdr:row>
      <xdr:rowOff>9525</xdr:rowOff>
    </xdr:to>
    <xdr:sp macro="" textlink="">
      <xdr:nvSpPr>
        <xdr:cNvPr id="2" name="AutoShape 2"/>
        <xdr:cNvSpPr>
          <a:spLocks/>
        </xdr:cNvSpPr>
      </xdr:nvSpPr>
      <xdr:spPr bwMode="auto">
        <a:xfrm>
          <a:off x="685800" y="1181100"/>
          <a:ext cx="76200" cy="685800"/>
        </a:xfrm>
        <a:prstGeom prst="leftBrace">
          <a:avLst>
            <a:gd name="adj1" fmla="val 7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11</xdr:row>
      <xdr:rowOff>19050</xdr:rowOff>
    </xdr:from>
    <xdr:to>
      <xdr:col>2</xdr:col>
      <xdr:colOff>95250</xdr:colOff>
      <xdr:row>17</xdr:row>
      <xdr:rowOff>9525</xdr:rowOff>
    </xdr:to>
    <xdr:sp macro="" textlink="">
      <xdr:nvSpPr>
        <xdr:cNvPr id="3" name="AutoShape 3"/>
        <xdr:cNvSpPr>
          <a:spLocks/>
        </xdr:cNvSpPr>
      </xdr:nvSpPr>
      <xdr:spPr bwMode="auto">
        <a:xfrm>
          <a:off x="685800" y="1876425"/>
          <a:ext cx="76200" cy="1019175"/>
        </a:xfrm>
        <a:prstGeom prst="leftBrace">
          <a:avLst>
            <a:gd name="adj1" fmla="val 11145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104775</xdr:colOff>
      <xdr:row>16</xdr:row>
      <xdr:rowOff>133350</xdr:rowOff>
    </xdr:to>
    <xdr:sp macro="" textlink="">
      <xdr:nvSpPr>
        <xdr:cNvPr id="4" name="AutoShape 4"/>
        <xdr:cNvSpPr>
          <a:spLocks/>
        </xdr:cNvSpPr>
      </xdr:nvSpPr>
      <xdr:spPr bwMode="auto">
        <a:xfrm>
          <a:off x="1209675" y="2200275"/>
          <a:ext cx="104775" cy="647700"/>
        </a:xfrm>
        <a:prstGeom prst="leftBrace">
          <a:avLst>
            <a:gd name="adj1" fmla="val 51515"/>
            <a:gd name="adj2" fmla="val 52542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428625</xdr:colOff>
      <xdr:row>13</xdr:row>
      <xdr:rowOff>9525</xdr:rowOff>
    </xdr:from>
    <xdr:to>
      <xdr:col>3</xdr:col>
      <xdr:colOff>476250</xdr:colOff>
      <xdr:row>15</xdr:row>
      <xdr:rowOff>0</xdr:rowOff>
    </xdr:to>
    <xdr:sp macro="" textlink="">
      <xdr:nvSpPr>
        <xdr:cNvPr id="5" name="AutoShape 5"/>
        <xdr:cNvSpPr>
          <a:spLocks/>
        </xdr:cNvSpPr>
      </xdr:nvSpPr>
      <xdr:spPr bwMode="auto">
        <a:xfrm>
          <a:off x="1638300" y="2209800"/>
          <a:ext cx="47625" cy="333375"/>
        </a:xfrm>
        <a:prstGeom prst="leftBrace">
          <a:avLst>
            <a:gd name="adj1" fmla="val 5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438150</xdr:colOff>
      <xdr:row>15</xdr:row>
      <xdr:rowOff>9525</xdr:rowOff>
    </xdr:from>
    <xdr:to>
      <xdr:col>3</xdr:col>
      <xdr:colOff>485775</xdr:colOff>
      <xdr:row>17</xdr:row>
      <xdr:rowOff>0</xdr:rowOff>
    </xdr:to>
    <xdr:sp macro="" textlink="">
      <xdr:nvSpPr>
        <xdr:cNvPr id="6" name="AutoShape 6"/>
        <xdr:cNvSpPr>
          <a:spLocks/>
        </xdr:cNvSpPr>
      </xdr:nvSpPr>
      <xdr:spPr bwMode="auto">
        <a:xfrm>
          <a:off x="1647825" y="2552700"/>
          <a:ext cx="47625" cy="333375"/>
        </a:xfrm>
        <a:prstGeom prst="leftBrace">
          <a:avLst>
            <a:gd name="adj1" fmla="val 5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tabSelected="1" zoomScaleNormal="100" workbookViewId="0"/>
  </sheetViews>
  <sheetFormatPr defaultRowHeight="18" customHeight="1"/>
  <cols>
    <col min="1" max="1" width="15.83203125" customWidth="1"/>
    <col min="2" max="11" width="12.83203125" customWidth="1"/>
  </cols>
  <sheetData>
    <row r="1" spans="1:13" ht="18" customHeight="1">
      <c r="A1" s="1" t="s">
        <v>0</v>
      </c>
    </row>
    <row r="3" spans="1:13" ht="18" customHeight="1">
      <c r="A3" s="2" t="s">
        <v>1</v>
      </c>
      <c r="B3" s="3"/>
      <c r="C3" s="3"/>
      <c r="D3" s="3"/>
      <c r="E3" s="3"/>
      <c r="F3" s="3"/>
      <c r="G3" s="3"/>
      <c r="H3" s="3"/>
    </row>
    <row r="4" spans="1:13" ht="13.5" customHeight="1" thickBot="1">
      <c r="A4" s="2"/>
      <c r="B4" s="3"/>
      <c r="C4" s="3"/>
      <c r="D4" s="3"/>
      <c r="E4" s="3"/>
      <c r="F4" s="3"/>
      <c r="G4" s="3"/>
      <c r="H4" s="3"/>
      <c r="K4" s="4" t="s">
        <v>2</v>
      </c>
    </row>
    <row r="5" spans="1:13" ht="18" customHeight="1">
      <c r="A5" s="337" t="s">
        <v>3</v>
      </c>
      <c r="B5" s="339" t="s">
        <v>4</v>
      </c>
      <c r="C5" s="340"/>
      <c r="D5" s="339" t="s">
        <v>5</v>
      </c>
      <c r="E5" s="340"/>
      <c r="F5" s="339" t="s">
        <v>6</v>
      </c>
      <c r="G5" s="341"/>
      <c r="H5" s="339" t="s">
        <v>7</v>
      </c>
      <c r="I5" s="341"/>
      <c r="J5" s="339" t="s">
        <v>8</v>
      </c>
      <c r="K5" s="341"/>
    </row>
    <row r="6" spans="1:13" ht="18" customHeight="1">
      <c r="A6" s="338"/>
      <c r="B6" s="5" t="s">
        <v>9</v>
      </c>
      <c r="C6" s="6" t="s">
        <v>10</v>
      </c>
      <c r="D6" s="6" t="s">
        <v>9</v>
      </c>
      <c r="E6" s="6" t="s">
        <v>10</v>
      </c>
      <c r="F6" s="6" t="s">
        <v>11</v>
      </c>
      <c r="G6" s="6" t="s">
        <v>10</v>
      </c>
      <c r="H6" s="6" t="s">
        <v>12</v>
      </c>
      <c r="I6" s="6" t="s">
        <v>10</v>
      </c>
      <c r="J6" s="6" t="s">
        <v>12</v>
      </c>
      <c r="K6" s="7" t="s">
        <v>10</v>
      </c>
      <c r="L6" s="8"/>
    </row>
    <row r="7" spans="1:13" ht="6" customHeight="1">
      <c r="A7" s="9"/>
    </row>
    <row r="8" spans="1:13" ht="13.5" customHeight="1">
      <c r="A8" s="9" t="s">
        <v>13</v>
      </c>
      <c r="B8" s="10">
        <v>25821</v>
      </c>
      <c r="C8" s="10">
        <v>17342</v>
      </c>
      <c r="D8" s="10">
        <v>25985</v>
      </c>
      <c r="E8" s="10">
        <v>17614</v>
      </c>
      <c r="F8" s="10">
        <v>25933</v>
      </c>
      <c r="G8" s="10">
        <v>17607</v>
      </c>
      <c r="H8" s="10">
        <v>25873</v>
      </c>
      <c r="I8" s="10">
        <v>17502</v>
      </c>
      <c r="J8" s="11">
        <v>26981</v>
      </c>
      <c r="K8" s="11">
        <v>18169</v>
      </c>
      <c r="M8" s="12"/>
    </row>
    <row r="9" spans="1:13" ht="13.5" customHeight="1">
      <c r="A9" s="9" t="s">
        <v>14</v>
      </c>
      <c r="B9" s="10">
        <v>15204</v>
      </c>
      <c r="C9" s="10">
        <v>10836</v>
      </c>
      <c r="D9" s="10">
        <v>15340</v>
      </c>
      <c r="E9" s="10">
        <v>11046</v>
      </c>
      <c r="F9" s="10">
        <v>15498</v>
      </c>
      <c r="G9" s="10">
        <v>11124</v>
      </c>
      <c r="H9" s="10">
        <v>15797</v>
      </c>
      <c r="I9" s="10">
        <v>11321</v>
      </c>
      <c r="J9" s="11">
        <v>16111</v>
      </c>
      <c r="K9" s="11">
        <v>11537</v>
      </c>
    </row>
    <row r="10" spans="1:13" ht="13.5" customHeight="1">
      <c r="A10" s="9" t="s">
        <v>15</v>
      </c>
      <c r="B10" s="10">
        <v>23337</v>
      </c>
      <c r="C10" s="10">
        <v>16044</v>
      </c>
      <c r="D10" s="10">
        <v>23101</v>
      </c>
      <c r="E10" s="10">
        <v>16026</v>
      </c>
      <c r="F10" s="10">
        <v>22873</v>
      </c>
      <c r="G10" s="10">
        <v>15825</v>
      </c>
      <c r="H10" s="10">
        <v>22894</v>
      </c>
      <c r="I10" s="10">
        <v>15812</v>
      </c>
      <c r="J10" s="11">
        <v>23467</v>
      </c>
      <c r="K10" s="11">
        <v>16326</v>
      </c>
    </row>
    <row r="11" spans="1:13" ht="13.5" customHeight="1">
      <c r="A11" s="9" t="s">
        <v>16</v>
      </c>
      <c r="B11" s="10">
        <v>50694</v>
      </c>
      <c r="C11" s="10">
        <v>34703</v>
      </c>
      <c r="D11" s="10">
        <v>50276</v>
      </c>
      <c r="E11" s="10">
        <v>34478</v>
      </c>
      <c r="F11" s="10">
        <v>49472</v>
      </c>
      <c r="G11" s="10">
        <v>33788</v>
      </c>
      <c r="H11" s="10">
        <v>49465</v>
      </c>
      <c r="I11" s="10">
        <v>33492</v>
      </c>
      <c r="J11" s="11">
        <v>50138</v>
      </c>
      <c r="K11" s="11">
        <v>33948</v>
      </c>
    </row>
    <row r="12" spans="1:13" ht="13.5" customHeight="1">
      <c r="A12" s="9" t="s">
        <v>17</v>
      </c>
      <c r="B12" s="10">
        <v>24148</v>
      </c>
      <c r="C12" s="10">
        <v>17352</v>
      </c>
      <c r="D12" s="10">
        <v>23838</v>
      </c>
      <c r="E12" s="10">
        <v>17292</v>
      </c>
      <c r="F12" s="10">
        <v>23207</v>
      </c>
      <c r="G12" s="10">
        <v>16774</v>
      </c>
      <c r="H12" s="10">
        <v>23136</v>
      </c>
      <c r="I12" s="10">
        <v>16630</v>
      </c>
      <c r="J12" s="11">
        <v>23396</v>
      </c>
      <c r="K12" s="11">
        <v>16906</v>
      </c>
    </row>
    <row r="13" spans="1:13" ht="21" customHeight="1">
      <c r="A13" s="9" t="s">
        <v>18</v>
      </c>
      <c r="B13" s="10">
        <v>106434</v>
      </c>
      <c r="C13" s="10">
        <v>62910</v>
      </c>
      <c r="D13" s="10">
        <v>105777</v>
      </c>
      <c r="E13" s="10">
        <v>63398</v>
      </c>
      <c r="F13" s="10">
        <v>104788</v>
      </c>
      <c r="G13" s="10">
        <v>62983</v>
      </c>
      <c r="H13" s="10">
        <v>104646</v>
      </c>
      <c r="I13" s="10">
        <v>62876</v>
      </c>
      <c r="J13" s="11">
        <v>105812</v>
      </c>
      <c r="K13" s="11">
        <v>64067</v>
      </c>
    </row>
    <row r="14" spans="1:13" ht="13.5" customHeight="1">
      <c r="A14" s="9" t="s">
        <v>19</v>
      </c>
      <c r="B14" s="10">
        <v>2098</v>
      </c>
      <c r="C14" s="10">
        <v>1467</v>
      </c>
      <c r="D14" s="10">
        <v>2114</v>
      </c>
      <c r="E14" s="10">
        <v>1490</v>
      </c>
      <c r="F14" s="10">
        <v>2130</v>
      </c>
      <c r="G14" s="10">
        <v>1521</v>
      </c>
      <c r="H14" s="10">
        <v>2155</v>
      </c>
      <c r="I14" s="10">
        <v>1534</v>
      </c>
      <c r="J14" s="11">
        <v>2186</v>
      </c>
      <c r="K14" s="11">
        <v>1581</v>
      </c>
    </row>
    <row r="15" spans="1:13" ht="13.5" customHeight="1">
      <c r="A15" s="9" t="s">
        <v>20</v>
      </c>
      <c r="B15" s="10">
        <v>20142</v>
      </c>
      <c r="C15" s="10">
        <v>15157</v>
      </c>
      <c r="D15" s="10">
        <v>20084</v>
      </c>
      <c r="E15" s="10">
        <v>15197</v>
      </c>
      <c r="F15" s="10">
        <v>19979</v>
      </c>
      <c r="G15" s="10">
        <v>15083</v>
      </c>
      <c r="H15" s="10">
        <v>20153</v>
      </c>
      <c r="I15" s="10">
        <v>15099</v>
      </c>
      <c r="J15" s="11">
        <v>20683</v>
      </c>
      <c r="K15" s="11">
        <v>15527</v>
      </c>
    </row>
    <row r="16" spans="1:13" ht="13.5" customHeight="1">
      <c r="A16" s="9" t="s">
        <v>21</v>
      </c>
      <c r="B16" s="10">
        <v>8469</v>
      </c>
      <c r="C16" s="10">
        <v>6117</v>
      </c>
      <c r="D16" s="10">
        <v>8643</v>
      </c>
      <c r="E16" s="10">
        <v>6294</v>
      </c>
      <c r="F16" s="10">
        <v>9069</v>
      </c>
      <c r="G16" s="10">
        <v>6529</v>
      </c>
      <c r="H16" s="10">
        <v>9341</v>
      </c>
      <c r="I16" s="10">
        <v>6653</v>
      </c>
      <c r="J16" s="11">
        <v>9807</v>
      </c>
      <c r="K16" s="11">
        <v>6996</v>
      </c>
    </row>
    <row r="17" spans="1:11" ht="13.5" customHeight="1">
      <c r="A17" s="9" t="s">
        <v>22</v>
      </c>
      <c r="B17" s="10">
        <v>30945</v>
      </c>
      <c r="C17" s="10">
        <v>20994</v>
      </c>
      <c r="D17" s="10">
        <v>30727</v>
      </c>
      <c r="E17" s="10">
        <v>21040</v>
      </c>
      <c r="F17" s="10">
        <v>30513</v>
      </c>
      <c r="G17" s="10">
        <v>20776</v>
      </c>
      <c r="H17" s="10">
        <v>31298</v>
      </c>
      <c r="I17" s="10">
        <v>21242</v>
      </c>
      <c r="J17" s="11">
        <v>31931</v>
      </c>
      <c r="K17" s="11">
        <v>21580</v>
      </c>
    </row>
    <row r="18" spans="1:11" ht="21" customHeight="1">
      <c r="A18" s="9" t="s">
        <v>23</v>
      </c>
      <c r="B18" s="13">
        <v>6279</v>
      </c>
      <c r="C18" s="13">
        <v>4409</v>
      </c>
      <c r="D18" s="13">
        <v>6484</v>
      </c>
      <c r="E18" s="13">
        <v>4588</v>
      </c>
      <c r="F18" s="13">
        <v>6672</v>
      </c>
      <c r="G18" s="13">
        <v>4664</v>
      </c>
      <c r="H18" s="13">
        <v>6840</v>
      </c>
      <c r="I18" s="13">
        <v>4733</v>
      </c>
      <c r="J18" s="14">
        <v>7049</v>
      </c>
      <c r="K18" s="11">
        <v>4912</v>
      </c>
    </row>
    <row r="19" spans="1:11" ht="13.5" customHeight="1">
      <c r="A19" s="9" t="s">
        <v>24</v>
      </c>
      <c r="B19" s="13">
        <v>18634</v>
      </c>
      <c r="C19" s="13">
        <v>14411</v>
      </c>
      <c r="D19" s="13">
        <v>18778</v>
      </c>
      <c r="E19" s="13">
        <v>14616</v>
      </c>
      <c r="F19" s="13">
        <v>19016</v>
      </c>
      <c r="G19" s="13">
        <v>14704</v>
      </c>
      <c r="H19" s="13">
        <v>19291</v>
      </c>
      <c r="I19" s="13">
        <v>14807</v>
      </c>
      <c r="J19" s="11">
        <v>19841</v>
      </c>
      <c r="K19" s="11">
        <v>15276</v>
      </c>
    </row>
    <row r="20" spans="1:11" ht="13.5" customHeight="1">
      <c r="A20" s="9" t="s">
        <v>25</v>
      </c>
      <c r="B20" s="13">
        <v>6912</v>
      </c>
      <c r="C20" s="13">
        <v>5269</v>
      </c>
      <c r="D20" s="13">
        <v>6712</v>
      </c>
      <c r="E20" s="13">
        <v>5116</v>
      </c>
      <c r="F20" s="13">
        <v>6641</v>
      </c>
      <c r="G20" s="13">
        <v>5049</v>
      </c>
      <c r="H20" s="13">
        <v>6696</v>
      </c>
      <c r="I20" s="13">
        <v>5076</v>
      </c>
      <c r="J20" s="11">
        <v>6765</v>
      </c>
      <c r="K20" s="11">
        <v>5122</v>
      </c>
    </row>
    <row r="21" spans="1:11" ht="13.5" customHeight="1">
      <c r="A21" s="9" t="s">
        <v>26</v>
      </c>
      <c r="B21" s="13">
        <v>13861</v>
      </c>
      <c r="C21" s="13">
        <v>11080</v>
      </c>
      <c r="D21" s="13">
        <v>13913</v>
      </c>
      <c r="E21" s="13">
        <v>11173</v>
      </c>
      <c r="F21" s="13">
        <v>13847</v>
      </c>
      <c r="G21" s="13">
        <v>11040</v>
      </c>
      <c r="H21" s="13">
        <v>13765</v>
      </c>
      <c r="I21" s="13">
        <v>10900</v>
      </c>
      <c r="J21" s="11">
        <v>13856</v>
      </c>
      <c r="K21" s="11">
        <v>10989</v>
      </c>
    </row>
    <row r="22" spans="1:11" ht="13.5" customHeight="1">
      <c r="A22" s="9" t="s">
        <v>27</v>
      </c>
      <c r="B22" s="13">
        <v>14934</v>
      </c>
      <c r="C22" s="13">
        <v>9788</v>
      </c>
      <c r="D22" s="13">
        <v>14888</v>
      </c>
      <c r="E22" s="13">
        <v>9746</v>
      </c>
      <c r="F22" s="13">
        <v>14559</v>
      </c>
      <c r="G22" s="13">
        <v>9602</v>
      </c>
      <c r="H22" s="13">
        <v>14956</v>
      </c>
      <c r="I22" s="13">
        <v>9728</v>
      </c>
      <c r="J22" s="15">
        <v>15561</v>
      </c>
      <c r="K22" s="11">
        <v>10003</v>
      </c>
    </row>
    <row r="23" spans="1:11" ht="21" customHeight="1">
      <c r="A23" s="9" t="s">
        <v>28</v>
      </c>
      <c r="B23" s="13">
        <v>21918</v>
      </c>
      <c r="C23" s="13">
        <v>16087</v>
      </c>
      <c r="D23" s="13">
        <v>21603</v>
      </c>
      <c r="E23" s="13">
        <v>15819</v>
      </c>
      <c r="F23" s="13">
        <v>21112</v>
      </c>
      <c r="G23" s="13">
        <v>15369</v>
      </c>
      <c r="H23" s="13">
        <v>21324</v>
      </c>
      <c r="I23" s="13">
        <v>15461</v>
      </c>
      <c r="J23" s="15">
        <v>21771</v>
      </c>
      <c r="K23" s="11">
        <v>15727</v>
      </c>
    </row>
    <row r="24" spans="1:11" ht="13.5" customHeight="1">
      <c r="A24" s="9" t="s">
        <v>29</v>
      </c>
      <c r="B24" s="13">
        <v>15805</v>
      </c>
      <c r="C24" s="13">
        <v>11307</v>
      </c>
      <c r="D24" s="13">
        <v>15448</v>
      </c>
      <c r="E24" s="13">
        <v>11087</v>
      </c>
      <c r="F24" s="13">
        <v>15220</v>
      </c>
      <c r="G24" s="13">
        <v>10881</v>
      </c>
      <c r="H24" s="13">
        <v>15136</v>
      </c>
      <c r="I24" s="13">
        <v>10714</v>
      </c>
      <c r="J24" s="15">
        <v>15365</v>
      </c>
      <c r="K24" s="11">
        <v>10844</v>
      </c>
    </row>
    <row r="25" spans="1:11" ht="13.5" customHeight="1">
      <c r="A25" s="9" t="s">
        <v>30</v>
      </c>
      <c r="B25" s="13">
        <v>53022</v>
      </c>
      <c r="C25" s="13">
        <v>32147</v>
      </c>
      <c r="D25" s="13">
        <v>52397</v>
      </c>
      <c r="E25" s="13">
        <v>32769</v>
      </c>
      <c r="F25" s="13">
        <v>53772</v>
      </c>
      <c r="G25" s="13">
        <v>32897</v>
      </c>
      <c r="H25" s="13">
        <v>55681</v>
      </c>
      <c r="I25" s="13">
        <v>33925</v>
      </c>
      <c r="J25" s="15">
        <v>59515</v>
      </c>
      <c r="K25" s="11">
        <v>35383</v>
      </c>
    </row>
    <row r="26" spans="1:11" ht="6" customHeight="1" thickBot="1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</row>
    <row r="27" spans="1:11" ht="6" customHeight="1"/>
    <row r="28" spans="1:11" ht="11.25">
      <c r="A28" t="s">
        <v>31</v>
      </c>
    </row>
    <row r="29" spans="1:11" ht="18" customHeight="1">
      <c r="J29" s="18"/>
    </row>
    <row r="30" spans="1:11" ht="18" customHeight="1">
      <c r="J30" s="18"/>
    </row>
    <row r="31" spans="1:11" ht="18" customHeight="1">
      <c r="J31" s="18"/>
    </row>
    <row r="32" spans="1:11" ht="18" customHeight="1">
      <c r="J32" s="18"/>
    </row>
    <row r="33" spans="10:10" ht="18" customHeight="1">
      <c r="J33" s="18"/>
    </row>
    <row r="34" spans="10:10" ht="18" customHeight="1">
      <c r="J34" s="18"/>
    </row>
    <row r="35" spans="10:10" ht="18" customHeight="1">
      <c r="J35" s="18"/>
    </row>
    <row r="36" spans="10:10" ht="18" customHeight="1">
      <c r="J36" s="18"/>
    </row>
    <row r="37" spans="10:10" ht="18" customHeight="1">
      <c r="J37" s="18"/>
    </row>
    <row r="38" spans="10:10" ht="18" customHeight="1">
      <c r="J38" s="18"/>
    </row>
    <row r="39" spans="10:10" ht="18" customHeight="1">
      <c r="J39" s="19"/>
    </row>
    <row r="40" spans="10:10" ht="18" customHeight="1">
      <c r="J40" s="19"/>
    </row>
    <row r="41" spans="10:10" ht="18" customHeight="1">
      <c r="J41" s="19"/>
    </row>
    <row r="42" spans="10:10" ht="18" customHeight="1">
      <c r="J42" s="19"/>
    </row>
    <row r="43" spans="10:10" ht="18" customHeight="1">
      <c r="J43" s="19"/>
    </row>
    <row r="44" spans="10:10" ht="18" customHeight="1">
      <c r="J44" s="19"/>
    </row>
    <row r="45" spans="10:10" ht="18" customHeight="1">
      <c r="J45" s="19"/>
    </row>
    <row r="46" spans="10:10" ht="18" customHeight="1">
      <c r="J46" s="19"/>
    </row>
    <row r="47" spans="10:10" ht="18" customHeight="1">
      <c r="J47" s="20"/>
    </row>
  </sheetData>
  <mergeCells count="6">
    <mergeCell ref="J5:K5"/>
    <mergeCell ref="A5:A6"/>
    <mergeCell ref="B5:C5"/>
    <mergeCell ref="D5:E5"/>
    <mergeCell ref="F5:G5"/>
    <mergeCell ref="H5:I5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scale="7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8"/>
  <sheetViews>
    <sheetView zoomScaleNormal="100" workbookViewId="0"/>
  </sheetViews>
  <sheetFormatPr defaultRowHeight="11.25"/>
  <cols>
    <col min="1" max="1" width="5.83203125" customWidth="1"/>
    <col min="2" max="2" width="3.83203125" customWidth="1"/>
    <col min="3" max="3" width="5.83203125" customWidth="1"/>
    <col min="4" max="4" width="8.83203125" customWidth="1"/>
    <col min="5" max="5" width="14.33203125" customWidth="1"/>
    <col min="6" max="6" width="8.83203125" customWidth="1"/>
    <col min="7" max="7" width="14.33203125" customWidth="1"/>
    <col min="8" max="8" width="8.83203125" customWidth="1"/>
    <col min="9" max="9" width="14.33203125" customWidth="1"/>
    <col min="10" max="10" width="8.83203125" customWidth="1"/>
    <col min="11" max="11" width="14.33203125" customWidth="1"/>
    <col min="12" max="12" width="8.83203125" customWidth="1"/>
    <col min="13" max="13" width="14.33203125" customWidth="1"/>
    <col min="14" max="14" width="8.83203125" customWidth="1"/>
    <col min="15" max="15" width="14.33203125" customWidth="1"/>
    <col min="16" max="16" width="8.83203125" customWidth="1"/>
    <col min="17" max="17" width="14.33203125" customWidth="1"/>
    <col min="18" max="18" width="8.83203125" customWidth="1"/>
    <col min="19" max="19" width="14.33203125" customWidth="1"/>
    <col min="20" max="20" width="8.83203125" customWidth="1"/>
    <col min="21" max="21" width="14.33203125" customWidth="1"/>
    <col min="22" max="22" width="8.83203125" customWidth="1"/>
    <col min="23" max="23" width="14.33203125" customWidth="1"/>
    <col min="24" max="24" width="8.83203125" customWidth="1"/>
    <col min="25" max="25" width="14.33203125" customWidth="1"/>
  </cols>
  <sheetData>
    <row r="1" spans="1:25" ht="15" customHeight="1">
      <c r="A1" s="1" t="s">
        <v>120</v>
      </c>
    </row>
    <row r="2" spans="1:25" ht="15" customHeight="1">
      <c r="A2" t="s">
        <v>298</v>
      </c>
    </row>
    <row r="3" spans="1:25" ht="15" customHeight="1">
      <c r="A3" s="1" t="s">
        <v>299</v>
      </c>
    </row>
    <row r="4" spans="1:25">
      <c r="K4" s="167"/>
    </row>
    <row r="5" spans="1:25" s="168" customFormat="1" ht="15" thickBot="1">
      <c r="A5" s="168" t="s">
        <v>300</v>
      </c>
    </row>
    <row r="6" spans="1:25">
      <c r="A6" s="407" t="s">
        <v>122</v>
      </c>
      <c r="B6" s="408"/>
      <c r="C6" s="409"/>
      <c r="D6" s="340" t="s">
        <v>301</v>
      </c>
      <c r="E6" s="372"/>
      <c r="F6" s="372" t="s">
        <v>302</v>
      </c>
      <c r="G6" s="372"/>
      <c r="H6" s="372" t="s">
        <v>303</v>
      </c>
      <c r="I6" s="372"/>
      <c r="J6" s="372" t="s">
        <v>304</v>
      </c>
      <c r="K6" s="372"/>
      <c r="L6" s="372" t="s">
        <v>305</v>
      </c>
      <c r="M6" s="372"/>
      <c r="N6" s="340" t="s">
        <v>306</v>
      </c>
      <c r="O6" s="372"/>
      <c r="P6" s="339" t="s">
        <v>307</v>
      </c>
      <c r="Q6" s="340"/>
      <c r="R6" s="372" t="s">
        <v>308</v>
      </c>
      <c r="S6" s="372"/>
      <c r="T6" s="372" t="s">
        <v>309</v>
      </c>
      <c r="U6" s="372"/>
      <c r="V6" s="372" t="s">
        <v>310</v>
      </c>
      <c r="W6" s="339"/>
      <c r="X6" s="339" t="s">
        <v>311</v>
      </c>
      <c r="Y6" s="341"/>
    </row>
    <row r="7" spans="1:25">
      <c r="A7" s="410"/>
      <c r="B7" s="410"/>
      <c r="C7" s="411"/>
      <c r="D7" s="5" t="s">
        <v>312</v>
      </c>
      <c r="E7" s="6" t="s">
        <v>313</v>
      </c>
      <c r="F7" s="6" t="s">
        <v>312</v>
      </c>
      <c r="G7" s="6" t="s">
        <v>313</v>
      </c>
      <c r="H7" s="6" t="s">
        <v>312</v>
      </c>
      <c r="I7" s="6" t="s">
        <v>313</v>
      </c>
      <c r="J7" s="6" t="s">
        <v>312</v>
      </c>
      <c r="K7" s="6" t="s">
        <v>313</v>
      </c>
      <c r="L7" s="6" t="s">
        <v>312</v>
      </c>
      <c r="M7" s="6" t="s">
        <v>313</v>
      </c>
      <c r="N7" s="5" t="s">
        <v>314</v>
      </c>
      <c r="O7" s="6" t="s">
        <v>313</v>
      </c>
      <c r="P7" s="6" t="s">
        <v>314</v>
      </c>
      <c r="Q7" s="6" t="s">
        <v>313</v>
      </c>
      <c r="R7" s="6" t="s">
        <v>314</v>
      </c>
      <c r="S7" s="6" t="s">
        <v>313</v>
      </c>
      <c r="T7" s="6" t="s">
        <v>314</v>
      </c>
      <c r="U7" s="6" t="s">
        <v>313</v>
      </c>
      <c r="V7" s="6" t="s">
        <v>314</v>
      </c>
      <c r="W7" s="7" t="s">
        <v>313</v>
      </c>
      <c r="X7" s="6" t="s">
        <v>314</v>
      </c>
      <c r="Y7" s="7" t="s">
        <v>313</v>
      </c>
    </row>
    <row r="8" spans="1:25" ht="6" customHeight="1">
      <c r="C8" s="169"/>
    </row>
    <row r="9" spans="1:25" s="35" customFormat="1" ht="13.5" customHeight="1">
      <c r="A9" s="94" t="s">
        <v>127</v>
      </c>
      <c r="B9" s="94">
        <v>21</v>
      </c>
      <c r="C9" s="96" t="s">
        <v>315</v>
      </c>
      <c r="D9" s="58">
        <v>56241</v>
      </c>
      <c r="E9" s="69">
        <v>126806015</v>
      </c>
      <c r="F9" s="69">
        <v>4392</v>
      </c>
      <c r="G9" s="69">
        <v>239827</v>
      </c>
      <c r="H9" s="69">
        <v>31147</v>
      </c>
      <c r="I9" s="69">
        <v>11332087</v>
      </c>
      <c r="J9" s="69">
        <v>9164</v>
      </c>
      <c r="K9" s="69">
        <v>6927595</v>
      </c>
      <c r="L9" s="69">
        <v>5318</v>
      </c>
      <c r="M9" s="69">
        <v>11150958</v>
      </c>
      <c r="N9" s="69">
        <v>3700</v>
      </c>
      <c r="O9" s="69">
        <v>15368356</v>
      </c>
      <c r="P9" s="69">
        <v>759</v>
      </c>
      <c r="Q9" s="69">
        <v>5717043</v>
      </c>
      <c r="R9" s="69">
        <v>956</v>
      </c>
      <c r="S9" s="69">
        <v>17819182</v>
      </c>
      <c r="T9" s="69">
        <v>475</v>
      </c>
      <c r="U9" s="69">
        <v>20620811</v>
      </c>
      <c r="V9" s="69">
        <v>133</v>
      </c>
      <c r="W9" s="69">
        <v>10695611</v>
      </c>
      <c r="X9" s="69">
        <v>197</v>
      </c>
      <c r="Y9" s="69">
        <v>26934545</v>
      </c>
    </row>
    <row r="10" spans="1:25" s="35" customFormat="1" ht="13.5" customHeight="1">
      <c r="A10" s="94"/>
      <c r="B10" s="95">
        <v>22</v>
      </c>
      <c r="C10" s="96"/>
      <c r="D10" s="58">
        <v>57918</v>
      </c>
      <c r="E10" s="69">
        <v>140078974</v>
      </c>
      <c r="F10" s="69">
        <v>3710</v>
      </c>
      <c r="G10" s="69">
        <v>196107</v>
      </c>
      <c r="H10" s="69">
        <v>32463</v>
      </c>
      <c r="I10" s="69">
        <v>12213968</v>
      </c>
      <c r="J10" s="69">
        <v>9569</v>
      </c>
      <c r="K10" s="69">
        <v>7158611</v>
      </c>
      <c r="L10" s="69">
        <v>5023</v>
      </c>
      <c r="M10" s="69">
        <v>10479772</v>
      </c>
      <c r="N10" s="69">
        <v>4261</v>
      </c>
      <c r="O10" s="69">
        <v>17454491</v>
      </c>
      <c r="P10" s="69">
        <v>868</v>
      </c>
      <c r="Q10" s="69">
        <v>6616801</v>
      </c>
      <c r="R10" s="69">
        <v>1080</v>
      </c>
      <c r="S10" s="69">
        <v>21166558</v>
      </c>
      <c r="T10" s="69">
        <v>599</v>
      </c>
      <c r="U10" s="69">
        <v>25577163</v>
      </c>
      <c r="V10" s="69">
        <v>142</v>
      </c>
      <c r="W10" s="69">
        <v>11326857</v>
      </c>
      <c r="X10" s="69">
        <v>203</v>
      </c>
      <c r="Y10" s="69">
        <v>27888646</v>
      </c>
    </row>
    <row r="11" spans="1:25" s="35" customFormat="1" ht="13.5" customHeight="1">
      <c r="A11" s="170"/>
      <c r="B11" s="95">
        <v>23</v>
      </c>
      <c r="C11" s="96"/>
      <c r="D11" s="58">
        <v>55264</v>
      </c>
      <c r="E11" s="69">
        <v>134523680</v>
      </c>
      <c r="F11" s="69">
        <v>3787</v>
      </c>
      <c r="G11" s="69">
        <v>195453</v>
      </c>
      <c r="H11" s="69">
        <v>31258</v>
      </c>
      <c r="I11" s="69">
        <v>11988131</v>
      </c>
      <c r="J11" s="69">
        <v>9067</v>
      </c>
      <c r="K11" s="69">
        <v>6781592</v>
      </c>
      <c r="L11" s="69">
        <v>4619</v>
      </c>
      <c r="M11" s="69">
        <v>9845026</v>
      </c>
      <c r="N11" s="69">
        <v>3749</v>
      </c>
      <c r="O11" s="69">
        <v>15489741</v>
      </c>
      <c r="P11" s="69">
        <v>885</v>
      </c>
      <c r="Q11" s="69">
        <v>6863813</v>
      </c>
      <c r="R11" s="69">
        <v>980</v>
      </c>
      <c r="S11" s="69">
        <v>19928486</v>
      </c>
      <c r="T11" s="69">
        <v>547</v>
      </c>
      <c r="U11" s="69">
        <v>23439643</v>
      </c>
      <c r="V11" s="69">
        <v>191</v>
      </c>
      <c r="W11" s="69">
        <v>15588787</v>
      </c>
      <c r="X11" s="69">
        <v>181</v>
      </c>
      <c r="Y11" s="69">
        <v>24403008</v>
      </c>
    </row>
    <row r="12" spans="1:25" s="35" customFormat="1" ht="13.5" customHeight="1">
      <c r="A12" s="170"/>
      <c r="B12" s="95">
        <v>24</v>
      </c>
      <c r="C12" s="96"/>
      <c r="D12" s="171">
        <v>52803</v>
      </c>
      <c r="E12" s="172">
        <v>136990056</v>
      </c>
      <c r="F12" s="172">
        <v>3685</v>
      </c>
      <c r="G12" s="172">
        <v>213475</v>
      </c>
      <c r="H12" s="172">
        <v>28821</v>
      </c>
      <c r="I12" s="172">
        <v>11098737</v>
      </c>
      <c r="J12" s="172">
        <v>8485</v>
      </c>
      <c r="K12" s="172">
        <v>6374805</v>
      </c>
      <c r="L12" s="172">
        <v>4976</v>
      </c>
      <c r="M12" s="172">
        <v>10645578</v>
      </c>
      <c r="N12" s="172">
        <v>4046</v>
      </c>
      <c r="O12" s="172">
        <v>16515074</v>
      </c>
      <c r="P12" s="172">
        <v>892</v>
      </c>
      <c r="Q12" s="172">
        <v>7000925</v>
      </c>
      <c r="R12" s="172">
        <v>923</v>
      </c>
      <c r="S12" s="172">
        <v>18007867</v>
      </c>
      <c r="T12" s="172">
        <v>604</v>
      </c>
      <c r="U12" s="172">
        <v>26949573</v>
      </c>
      <c r="V12" s="172">
        <v>184</v>
      </c>
      <c r="W12" s="172">
        <v>14912723</v>
      </c>
      <c r="X12" s="172">
        <v>187</v>
      </c>
      <c r="Y12" s="172">
        <v>25271299</v>
      </c>
    </row>
    <row r="13" spans="1:25" s="176" customFormat="1" ht="13.5" customHeight="1">
      <c r="A13" s="173"/>
      <c r="B13" s="99">
        <v>25</v>
      </c>
      <c r="C13" s="96"/>
      <c r="D13" s="174">
        <f>SUM(D14:D25)</f>
        <v>49677</v>
      </c>
      <c r="E13" s="175">
        <f>SUM(E14:E25)</f>
        <v>135105628</v>
      </c>
      <c r="F13" s="175">
        <f>SUM(F14:F25)</f>
        <v>3675</v>
      </c>
      <c r="G13" s="175">
        <f>SUM(G14:G25)</f>
        <v>215247</v>
      </c>
      <c r="H13" s="175">
        <f t="shared" ref="H13:Y13" si="0">SUM(H14:H25)</f>
        <v>27158</v>
      </c>
      <c r="I13" s="175">
        <f t="shared" si="0"/>
        <v>10573978</v>
      </c>
      <c r="J13" s="175">
        <f t="shared" si="0"/>
        <v>7492</v>
      </c>
      <c r="K13" s="175">
        <f t="shared" si="0"/>
        <v>5639647</v>
      </c>
      <c r="L13" s="175">
        <f t="shared" si="0"/>
        <v>4718</v>
      </c>
      <c r="M13" s="175">
        <f t="shared" si="0"/>
        <v>10096168</v>
      </c>
      <c r="N13" s="175">
        <f t="shared" si="0"/>
        <v>3912</v>
      </c>
      <c r="O13" s="175">
        <f t="shared" si="0"/>
        <v>15843879</v>
      </c>
      <c r="P13" s="175">
        <f t="shared" si="0"/>
        <v>858</v>
      </c>
      <c r="Q13" s="175">
        <f t="shared" si="0"/>
        <v>6781114</v>
      </c>
      <c r="R13" s="175">
        <f t="shared" si="0"/>
        <v>905</v>
      </c>
      <c r="S13" s="175">
        <f t="shared" si="0"/>
        <v>16633621</v>
      </c>
      <c r="T13" s="175">
        <f t="shared" si="0"/>
        <v>538</v>
      </c>
      <c r="U13" s="175">
        <f t="shared" si="0"/>
        <v>23803775</v>
      </c>
      <c r="V13" s="175">
        <f t="shared" si="0"/>
        <v>193</v>
      </c>
      <c r="W13" s="175">
        <f t="shared" si="0"/>
        <v>15172129</v>
      </c>
      <c r="X13" s="175">
        <f t="shared" si="0"/>
        <v>227</v>
      </c>
      <c r="Y13" s="175">
        <f t="shared" si="0"/>
        <v>30346070</v>
      </c>
    </row>
    <row r="14" spans="1:25" s="35" customFormat="1" ht="21" customHeight="1">
      <c r="C14" s="177" t="s">
        <v>316</v>
      </c>
      <c r="D14" s="178">
        <v>4114</v>
      </c>
      <c r="E14" s="179">
        <v>11064205</v>
      </c>
      <c r="F14" s="179">
        <v>264</v>
      </c>
      <c r="G14" s="179">
        <v>16836</v>
      </c>
      <c r="H14" s="179">
        <v>2269</v>
      </c>
      <c r="I14" s="179">
        <v>875208</v>
      </c>
      <c r="J14" s="179">
        <v>631</v>
      </c>
      <c r="K14" s="179">
        <v>480209</v>
      </c>
      <c r="L14" s="179">
        <v>399</v>
      </c>
      <c r="M14" s="179">
        <v>862305</v>
      </c>
      <c r="N14" s="179">
        <v>336</v>
      </c>
      <c r="O14" s="179">
        <v>1357047</v>
      </c>
      <c r="P14" s="179">
        <v>57</v>
      </c>
      <c r="Q14" s="179">
        <v>451576</v>
      </c>
      <c r="R14" s="179">
        <v>83</v>
      </c>
      <c r="S14" s="179">
        <v>1605525</v>
      </c>
      <c r="T14" s="179">
        <v>43</v>
      </c>
      <c r="U14" s="179">
        <v>1922732</v>
      </c>
      <c r="V14" s="179">
        <v>15</v>
      </c>
      <c r="W14" s="179">
        <v>1163828</v>
      </c>
      <c r="X14" s="179">
        <v>17</v>
      </c>
      <c r="Y14" s="179">
        <v>2328939</v>
      </c>
    </row>
    <row r="15" spans="1:25" s="35" customFormat="1" ht="13.5" customHeight="1">
      <c r="C15" s="177" t="s">
        <v>317</v>
      </c>
      <c r="D15" s="178">
        <v>4060</v>
      </c>
      <c r="E15" s="179">
        <v>11196277</v>
      </c>
      <c r="F15" s="179">
        <v>288</v>
      </c>
      <c r="G15" s="179">
        <v>18048</v>
      </c>
      <c r="H15" s="179">
        <v>2237</v>
      </c>
      <c r="I15" s="179">
        <v>857974</v>
      </c>
      <c r="J15" s="179">
        <v>604</v>
      </c>
      <c r="K15" s="179">
        <v>458237</v>
      </c>
      <c r="L15" s="179">
        <v>370</v>
      </c>
      <c r="M15" s="179">
        <v>816306</v>
      </c>
      <c r="N15" s="179">
        <v>343</v>
      </c>
      <c r="O15" s="179">
        <v>1383524</v>
      </c>
      <c r="P15" s="179">
        <v>68</v>
      </c>
      <c r="Q15" s="179">
        <v>533589</v>
      </c>
      <c r="R15" s="179">
        <v>65</v>
      </c>
      <c r="S15" s="179">
        <v>1186784</v>
      </c>
      <c r="T15" s="179">
        <v>50</v>
      </c>
      <c r="U15" s="179">
        <v>2150838</v>
      </c>
      <c r="V15" s="179">
        <v>17</v>
      </c>
      <c r="W15" s="179">
        <v>1388506</v>
      </c>
      <c r="X15" s="179">
        <v>18</v>
      </c>
      <c r="Y15" s="179">
        <v>2402471</v>
      </c>
    </row>
    <row r="16" spans="1:25" s="35" customFormat="1" ht="13.5" customHeight="1">
      <c r="C16" s="177" t="s">
        <v>318</v>
      </c>
      <c r="D16" s="179">
        <v>4248</v>
      </c>
      <c r="E16" s="179">
        <v>13007167</v>
      </c>
      <c r="F16" s="179">
        <v>301</v>
      </c>
      <c r="G16" s="179">
        <v>17599</v>
      </c>
      <c r="H16" s="179">
        <v>2337</v>
      </c>
      <c r="I16" s="179">
        <v>909154</v>
      </c>
      <c r="J16" s="179">
        <v>586</v>
      </c>
      <c r="K16" s="179">
        <v>446367</v>
      </c>
      <c r="L16" s="179">
        <v>398</v>
      </c>
      <c r="M16" s="179">
        <v>852678</v>
      </c>
      <c r="N16" s="179">
        <v>361</v>
      </c>
      <c r="O16" s="179">
        <v>1468981</v>
      </c>
      <c r="P16" s="179">
        <v>80</v>
      </c>
      <c r="Q16" s="179">
        <v>629602</v>
      </c>
      <c r="R16" s="179">
        <v>85</v>
      </c>
      <c r="S16" s="179">
        <v>1567973</v>
      </c>
      <c r="T16" s="179">
        <v>59</v>
      </c>
      <c r="U16" s="179">
        <v>2542675</v>
      </c>
      <c r="V16" s="179">
        <v>17</v>
      </c>
      <c r="W16" s="179">
        <v>1425852</v>
      </c>
      <c r="X16" s="179">
        <v>24</v>
      </c>
      <c r="Y16" s="179">
        <v>3146286</v>
      </c>
    </row>
    <row r="17" spans="1:25" s="35" customFormat="1" ht="13.5" customHeight="1">
      <c r="C17" s="177" t="s">
        <v>319</v>
      </c>
      <c r="D17" s="179">
        <v>3792</v>
      </c>
      <c r="E17" s="179">
        <v>9994582</v>
      </c>
      <c r="F17" s="179">
        <v>248</v>
      </c>
      <c r="G17" s="179">
        <v>14451</v>
      </c>
      <c r="H17" s="179">
        <v>2186</v>
      </c>
      <c r="I17" s="179">
        <v>868451</v>
      </c>
      <c r="J17" s="179">
        <v>524</v>
      </c>
      <c r="K17" s="179">
        <v>395755</v>
      </c>
      <c r="L17" s="179">
        <v>352</v>
      </c>
      <c r="M17" s="179">
        <v>749490</v>
      </c>
      <c r="N17" s="179">
        <v>261</v>
      </c>
      <c r="O17" s="179">
        <v>1089959</v>
      </c>
      <c r="P17" s="179">
        <v>80</v>
      </c>
      <c r="Q17" s="179">
        <v>626204</v>
      </c>
      <c r="R17" s="179">
        <v>69</v>
      </c>
      <c r="S17" s="179">
        <v>1262369</v>
      </c>
      <c r="T17" s="179">
        <v>41</v>
      </c>
      <c r="U17" s="179">
        <v>1932037</v>
      </c>
      <c r="V17" s="179">
        <v>16</v>
      </c>
      <c r="W17" s="179">
        <v>1235445</v>
      </c>
      <c r="X17" s="179">
        <v>14</v>
      </c>
      <c r="Y17" s="179">
        <v>1820421</v>
      </c>
    </row>
    <row r="18" spans="1:25" s="35" customFormat="1" ht="13.5" customHeight="1">
      <c r="C18" s="177" t="s">
        <v>320</v>
      </c>
      <c r="D18" s="179">
        <v>3798</v>
      </c>
      <c r="E18" s="179">
        <v>9912792</v>
      </c>
      <c r="F18" s="179">
        <v>278</v>
      </c>
      <c r="G18" s="179">
        <v>16664</v>
      </c>
      <c r="H18" s="179">
        <v>2136</v>
      </c>
      <c r="I18" s="179">
        <v>844863</v>
      </c>
      <c r="J18" s="179">
        <v>515</v>
      </c>
      <c r="K18" s="179">
        <v>383035</v>
      </c>
      <c r="L18" s="179">
        <v>380</v>
      </c>
      <c r="M18" s="179">
        <v>812103</v>
      </c>
      <c r="N18" s="179">
        <v>278</v>
      </c>
      <c r="O18" s="179">
        <v>1136306</v>
      </c>
      <c r="P18" s="179">
        <v>66</v>
      </c>
      <c r="Q18" s="179">
        <v>520774</v>
      </c>
      <c r="R18" s="179">
        <v>76</v>
      </c>
      <c r="S18" s="179">
        <v>1392718</v>
      </c>
      <c r="T18" s="179">
        <v>40</v>
      </c>
      <c r="U18" s="179">
        <v>1783186</v>
      </c>
      <c r="V18" s="179">
        <v>14</v>
      </c>
      <c r="W18" s="179">
        <v>1063056</v>
      </c>
      <c r="X18" s="179">
        <v>15</v>
      </c>
      <c r="Y18" s="179">
        <v>1960087</v>
      </c>
    </row>
    <row r="19" spans="1:25" s="35" customFormat="1" ht="13.5" customHeight="1">
      <c r="C19" s="177" t="s">
        <v>321</v>
      </c>
      <c r="D19" s="179">
        <v>3897</v>
      </c>
      <c r="E19" s="179">
        <v>10923304</v>
      </c>
      <c r="F19" s="179">
        <v>318</v>
      </c>
      <c r="G19" s="179">
        <v>18205</v>
      </c>
      <c r="H19" s="179">
        <v>2095</v>
      </c>
      <c r="I19" s="179">
        <v>829654</v>
      </c>
      <c r="J19" s="179">
        <v>572</v>
      </c>
      <c r="K19" s="179">
        <v>428410</v>
      </c>
      <c r="L19" s="179">
        <v>390</v>
      </c>
      <c r="M19" s="179">
        <v>824652</v>
      </c>
      <c r="N19" s="179">
        <v>302</v>
      </c>
      <c r="O19" s="179">
        <v>1246150</v>
      </c>
      <c r="P19" s="179">
        <v>74</v>
      </c>
      <c r="Q19" s="179">
        <v>590178</v>
      </c>
      <c r="R19" s="179">
        <v>69</v>
      </c>
      <c r="S19" s="179">
        <v>1245092</v>
      </c>
      <c r="T19" s="179">
        <v>34</v>
      </c>
      <c r="U19" s="179">
        <v>1454414</v>
      </c>
      <c r="V19" s="179">
        <v>23</v>
      </c>
      <c r="W19" s="179">
        <v>1762471</v>
      </c>
      <c r="X19" s="179">
        <v>20</v>
      </c>
      <c r="Y19" s="179">
        <v>2524078</v>
      </c>
    </row>
    <row r="20" spans="1:25" s="35" customFormat="1" ht="21" customHeight="1">
      <c r="C20" s="177" t="s">
        <v>322</v>
      </c>
      <c r="D20" s="179">
        <v>4376</v>
      </c>
      <c r="E20" s="179">
        <v>11179472</v>
      </c>
      <c r="F20" s="179">
        <v>353</v>
      </c>
      <c r="G20" s="179">
        <v>21728</v>
      </c>
      <c r="H20" s="179">
        <v>2359</v>
      </c>
      <c r="I20" s="179">
        <v>924336</v>
      </c>
      <c r="J20" s="179">
        <v>704</v>
      </c>
      <c r="K20" s="179">
        <v>532152</v>
      </c>
      <c r="L20" s="179">
        <v>416</v>
      </c>
      <c r="M20" s="179">
        <v>885194</v>
      </c>
      <c r="N20" s="179">
        <v>322</v>
      </c>
      <c r="O20" s="179">
        <v>1304929</v>
      </c>
      <c r="P20" s="179">
        <v>67</v>
      </c>
      <c r="Q20" s="179">
        <v>539582</v>
      </c>
      <c r="R20" s="179">
        <v>82</v>
      </c>
      <c r="S20" s="179">
        <v>1450613</v>
      </c>
      <c r="T20" s="179">
        <v>41</v>
      </c>
      <c r="U20" s="179">
        <v>1836058</v>
      </c>
      <c r="V20" s="179">
        <v>13</v>
      </c>
      <c r="W20" s="179">
        <v>1057584</v>
      </c>
      <c r="X20" s="179">
        <v>19</v>
      </c>
      <c r="Y20" s="179">
        <v>2627296</v>
      </c>
    </row>
    <row r="21" spans="1:25" s="35" customFormat="1" ht="13.5" customHeight="1">
      <c r="C21" s="177" t="s">
        <v>323</v>
      </c>
      <c r="D21" s="179">
        <v>4169</v>
      </c>
      <c r="E21" s="179">
        <v>11622046</v>
      </c>
      <c r="F21" s="179">
        <v>313</v>
      </c>
      <c r="G21" s="179">
        <v>18086</v>
      </c>
      <c r="H21" s="179">
        <v>2155</v>
      </c>
      <c r="I21" s="179">
        <v>841458</v>
      </c>
      <c r="J21" s="179">
        <v>692</v>
      </c>
      <c r="K21" s="179">
        <v>519948</v>
      </c>
      <c r="L21" s="179">
        <v>424</v>
      </c>
      <c r="M21" s="179">
        <v>895571</v>
      </c>
      <c r="N21" s="179">
        <v>355</v>
      </c>
      <c r="O21" s="179">
        <v>1433010</v>
      </c>
      <c r="P21" s="179">
        <v>72</v>
      </c>
      <c r="Q21" s="179">
        <v>564669</v>
      </c>
      <c r="R21" s="179">
        <v>75</v>
      </c>
      <c r="S21" s="179">
        <v>1375286</v>
      </c>
      <c r="T21" s="179">
        <v>47</v>
      </c>
      <c r="U21" s="179">
        <v>2118724</v>
      </c>
      <c r="V21" s="179">
        <v>19</v>
      </c>
      <c r="W21" s="179">
        <v>1558036</v>
      </c>
      <c r="X21" s="179">
        <v>17</v>
      </c>
      <c r="Y21" s="179">
        <v>2297258</v>
      </c>
    </row>
    <row r="22" spans="1:25" s="35" customFormat="1" ht="13.5" customHeight="1">
      <c r="C22" s="177" t="s">
        <v>324</v>
      </c>
      <c r="D22" s="179">
        <v>4104</v>
      </c>
      <c r="E22" s="179">
        <v>11266653</v>
      </c>
      <c r="F22" s="179">
        <v>310</v>
      </c>
      <c r="G22" s="179">
        <v>16803</v>
      </c>
      <c r="H22" s="179">
        <v>2236</v>
      </c>
      <c r="I22" s="179">
        <v>865083</v>
      </c>
      <c r="J22" s="179">
        <v>671</v>
      </c>
      <c r="K22" s="179">
        <v>504404</v>
      </c>
      <c r="L22" s="179">
        <v>366</v>
      </c>
      <c r="M22" s="179">
        <v>769521</v>
      </c>
      <c r="N22" s="179">
        <v>303</v>
      </c>
      <c r="O22" s="179">
        <v>1228661</v>
      </c>
      <c r="P22" s="179">
        <v>70</v>
      </c>
      <c r="Q22" s="179">
        <v>547631</v>
      </c>
      <c r="R22" s="179">
        <v>65</v>
      </c>
      <c r="S22" s="179">
        <v>1189686</v>
      </c>
      <c r="T22" s="179">
        <v>46</v>
      </c>
      <c r="U22" s="179">
        <v>2023420</v>
      </c>
      <c r="V22" s="179">
        <v>13</v>
      </c>
      <c r="W22" s="179">
        <v>947571</v>
      </c>
      <c r="X22" s="179">
        <v>24</v>
      </c>
      <c r="Y22" s="179">
        <v>3173873</v>
      </c>
    </row>
    <row r="23" spans="1:25" s="35" customFormat="1" ht="13.5" customHeight="1">
      <c r="C23" s="177" t="s">
        <v>325</v>
      </c>
      <c r="D23" s="179">
        <v>4112</v>
      </c>
      <c r="E23" s="179">
        <v>10785753</v>
      </c>
      <c r="F23" s="179">
        <v>323</v>
      </c>
      <c r="G23" s="179">
        <v>17845</v>
      </c>
      <c r="H23" s="179">
        <v>2273</v>
      </c>
      <c r="I23" s="179">
        <v>881772</v>
      </c>
      <c r="J23" s="179">
        <v>601</v>
      </c>
      <c r="K23" s="179">
        <v>453103</v>
      </c>
      <c r="L23" s="179">
        <v>391</v>
      </c>
      <c r="M23" s="179">
        <v>830070</v>
      </c>
      <c r="N23" s="179">
        <v>302</v>
      </c>
      <c r="O23" s="179">
        <v>1209103</v>
      </c>
      <c r="P23" s="179">
        <v>71</v>
      </c>
      <c r="Q23" s="179">
        <v>570954</v>
      </c>
      <c r="R23" s="179">
        <v>76</v>
      </c>
      <c r="S23" s="179">
        <v>1401973</v>
      </c>
      <c r="T23" s="179">
        <v>44</v>
      </c>
      <c r="U23" s="179">
        <v>1927556</v>
      </c>
      <c r="V23" s="179">
        <v>14</v>
      </c>
      <c r="W23" s="179">
        <v>1112530</v>
      </c>
      <c r="X23" s="179">
        <v>17</v>
      </c>
      <c r="Y23" s="179">
        <v>2380847</v>
      </c>
    </row>
    <row r="24" spans="1:25" s="35" customFormat="1" ht="13.5" customHeight="1">
      <c r="C24" s="177" t="s">
        <v>326</v>
      </c>
      <c r="D24" s="179">
        <v>4504</v>
      </c>
      <c r="E24" s="179">
        <v>12205987</v>
      </c>
      <c r="F24" s="179">
        <v>322</v>
      </c>
      <c r="G24" s="179">
        <v>18936</v>
      </c>
      <c r="H24" s="179">
        <v>2445</v>
      </c>
      <c r="I24" s="179">
        <v>949286</v>
      </c>
      <c r="J24" s="179">
        <v>701</v>
      </c>
      <c r="K24" s="179">
        <v>522098</v>
      </c>
      <c r="L24" s="179">
        <v>419</v>
      </c>
      <c r="M24" s="179">
        <v>899377</v>
      </c>
      <c r="N24" s="179">
        <v>362</v>
      </c>
      <c r="O24" s="179">
        <v>1447501</v>
      </c>
      <c r="P24" s="179">
        <v>84</v>
      </c>
      <c r="Q24" s="179">
        <v>659445</v>
      </c>
      <c r="R24" s="179">
        <v>83</v>
      </c>
      <c r="S24" s="179">
        <v>1548126</v>
      </c>
      <c r="T24" s="179">
        <v>51</v>
      </c>
      <c r="U24" s="179">
        <v>2220255</v>
      </c>
      <c r="V24" s="179">
        <v>17</v>
      </c>
      <c r="W24" s="179">
        <v>1285516</v>
      </c>
      <c r="X24" s="179">
        <v>20</v>
      </c>
      <c r="Y24" s="179">
        <v>2655447</v>
      </c>
    </row>
    <row r="25" spans="1:25" s="35" customFormat="1" ht="13.5" customHeight="1">
      <c r="A25" s="180"/>
      <c r="B25" s="180"/>
      <c r="C25" s="177" t="s">
        <v>327</v>
      </c>
      <c r="D25" s="179">
        <v>4503</v>
      </c>
      <c r="E25" s="179">
        <v>11947390</v>
      </c>
      <c r="F25" s="179">
        <v>357</v>
      </c>
      <c r="G25" s="179">
        <v>20046</v>
      </c>
      <c r="H25" s="179">
        <v>2430</v>
      </c>
      <c r="I25" s="179">
        <v>926739</v>
      </c>
      <c r="J25" s="179">
        <v>691</v>
      </c>
      <c r="K25" s="179">
        <v>515929</v>
      </c>
      <c r="L25" s="179">
        <v>413</v>
      </c>
      <c r="M25" s="179">
        <v>898901</v>
      </c>
      <c r="N25" s="179">
        <v>387</v>
      </c>
      <c r="O25" s="179">
        <v>1538708</v>
      </c>
      <c r="P25" s="179">
        <v>69</v>
      </c>
      <c r="Q25" s="179">
        <v>546910</v>
      </c>
      <c r="R25" s="179">
        <v>77</v>
      </c>
      <c r="S25" s="179">
        <v>1407476</v>
      </c>
      <c r="T25" s="179">
        <v>42</v>
      </c>
      <c r="U25" s="179">
        <v>1891880</v>
      </c>
      <c r="V25" s="179">
        <v>15</v>
      </c>
      <c r="W25" s="179">
        <v>1171734</v>
      </c>
      <c r="X25" s="179">
        <v>22</v>
      </c>
      <c r="Y25" s="179">
        <v>3029067</v>
      </c>
    </row>
    <row r="26" spans="1:25" ht="6" customHeight="1" thickBot="1">
      <c r="A26" s="181"/>
      <c r="B26" s="181"/>
      <c r="C26" s="182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</row>
    <row r="27" spans="1:25" ht="6" customHeight="1"/>
    <row r="28" spans="1:25" s="87" customFormat="1">
      <c r="A28" s="141" t="s">
        <v>328</v>
      </c>
    </row>
  </sheetData>
  <mergeCells count="12">
    <mergeCell ref="X6:Y6"/>
    <mergeCell ref="A6:C7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scale="61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8"/>
  <sheetViews>
    <sheetView zoomScaleNormal="100" workbookViewId="0">
      <pane xSplit="3" ySplit="7" topLeftCell="D8" activePane="bottomRight" state="frozen"/>
      <selection activeCell="F29" sqref="F29"/>
      <selection pane="topRight" activeCell="F29" sqref="F29"/>
      <selection pane="bottomLeft" activeCell="F29" sqref="F29"/>
      <selection pane="bottomRight"/>
    </sheetView>
  </sheetViews>
  <sheetFormatPr defaultRowHeight="11.25"/>
  <cols>
    <col min="1" max="1" width="5.83203125" customWidth="1"/>
    <col min="2" max="2" width="3.83203125" customWidth="1"/>
    <col min="3" max="3" width="5.83203125" customWidth="1"/>
    <col min="4" max="4" width="8.83203125" customWidth="1"/>
    <col min="5" max="5" width="14.33203125" customWidth="1"/>
    <col min="6" max="6" width="8.83203125" customWidth="1"/>
    <col min="7" max="7" width="14.33203125" customWidth="1"/>
    <col min="8" max="8" width="8.83203125" customWidth="1"/>
    <col min="9" max="9" width="14.33203125" customWidth="1"/>
    <col min="10" max="10" width="8.83203125" customWidth="1"/>
    <col min="11" max="11" width="14.33203125" customWidth="1"/>
    <col min="12" max="12" width="8.83203125" customWidth="1"/>
    <col min="13" max="13" width="14.33203125" customWidth="1"/>
    <col min="14" max="14" width="8.83203125" customWidth="1"/>
    <col min="15" max="15" width="14.33203125" customWidth="1"/>
    <col min="16" max="16" width="8.83203125" customWidth="1"/>
    <col min="17" max="17" width="14.33203125" customWidth="1"/>
    <col min="18" max="18" width="8.83203125" customWidth="1"/>
    <col min="19" max="19" width="14.33203125" customWidth="1"/>
    <col min="20" max="20" width="8.83203125" customWidth="1"/>
    <col min="21" max="21" width="14.33203125" customWidth="1"/>
    <col min="22" max="22" width="8.83203125" customWidth="1"/>
    <col min="23" max="23" width="14.33203125" customWidth="1"/>
    <col min="24" max="24" width="8.83203125" customWidth="1"/>
    <col min="25" max="25" width="14.33203125" customWidth="1"/>
  </cols>
  <sheetData>
    <row r="1" spans="1:25" ht="15" customHeight="1">
      <c r="A1" s="1" t="s">
        <v>120</v>
      </c>
    </row>
    <row r="2" spans="1:25" ht="15" customHeight="1"/>
    <row r="3" spans="1:25" ht="15" customHeight="1">
      <c r="A3" s="1" t="s">
        <v>329</v>
      </c>
    </row>
    <row r="4" spans="1:25">
      <c r="H4" s="167"/>
    </row>
    <row r="5" spans="1:25" s="168" customFormat="1" ht="15" thickBot="1">
      <c r="A5" s="168" t="s">
        <v>330</v>
      </c>
    </row>
    <row r="6" spans="1:25">
      <c r="A6" s="407" t="s">
        <v>122</v>
      </c>
      <c r="B6" s="408"/>
      <c r="C6" s="409"/>
      <c r="D6" s="340" t="s">
        <v>301</v>
      </c>
      <c r="E6" s="372"/>
      <c r="F6" s="372" t="s">
        <v>302</v>
      </c>
      <c r="G6" s="372"/>
      <c r="H6" s="372" t="s">
        <v>303</v>
      </c>
      <c r="I6" s="372"/>
      <c r="J6" s="372" t="s">
        <v>304</v>
      </c>
      <c r="K6" s="372"/>
      <c r="L6" s="372" t="s">
        <v>305</v>
      </c>
      <c r="M6" s="372"/>
      <c r="N6" s="340" t="s">
        <v>306</v>
      </c>
      <c r="O6" s="372"/>
      <c r="P6" s="339" t="s">
        <v>307</v>
      </c>
      <c r="Q6" s="340"/>
      <c r="R6" s="372" t="s">
        <v>308</v>
      </c>
      <c r="S6" s="372"/>
      <c r="T6" s="372" t="s">
        <v>309</v>
      </c>
      <c r="U6" s="372"/>
      <c r="V6" s="372" t="s">
        <v>310</v>
      </c>
      <c r="W6" s="339"/>
      <c r="X6" s="339" t="s">
        <v>311</v>
      </c>
      <c r="Y6" s="341"/>
    </row>
    <row r="7" spans="1:25">
      <c r="A7" s="410"/>
      <c r="B7" s="410"/>
      <c r="C7" s="411"/>
      <c r="D7" s="6" t="s">
        <v>312</v>
      </c>
      <c r="E7" s="6" t="s">
        <v>313</v>
      </c>
      <c r="F7" s="6" t="s">
        <v>312</v>
      </c>
      <c r="G7" s="6" t="s">
        <v>313</v>
      </c>
      <c r="H7" s="6" t="s">
        <v>312</v>
      </c>
      <c r="I7" s="6" t="s">
        <v>313</v>
      </c>
      <c r="J7" s="6" t="s">
        <v>312</v>
      </c>
      <c r="K7" s="6" t="s">
        <v>313</v>
      </c>
      <c r="L7" s="6" t="s">
        <v>312</v>
      </c>
      <c r="M7" s="6" t="s">
        <v>313</v>
      </c>
      <c r="N7" s="6" t="s">
        <v>314</v>
      </c>
      <c r="O7" s="6" t="s">
        <v>313</v>
      </c>
      <c r="P7" s="6" t="s">
        <v>314</v>
      </c>
      <c r="Q7" s="6" t="s">
        <v>313</v>
      </c>
      <c r="R7" s="6" t="s">
        <v>314</v>
      </c>
      <c r="S7" s="6" t="s">
        <v>313</v>
      </c>
      <c r="T7" s="6" t="s">
        <v>314</v>
      </c>
      <c r="U7" s="6" t="s">
        <v>313</v>
      </c>
      <c r="V7" s="6" t="s">
        <v>314</v>
      </c>
      <c r="W7" s="6" t="s">
        <v>313</v>
      </c>
      <c r="X7" s="183" t="s">
        <v>314</v>
      </c>
      <c r="Y7" s="184" t="s">
        <v>313</v>
      </c>
    </row>
    <row r="8" spans="1:25" ht="6" customHeight="1">
      <c r="C8" s="169"/>
    </row>
    <row r="9" spans="1:25" s="35" customFormat="1" ht="13.5" customHeight="1">
      <c r="A9" s="94" t="s">
        <v>127</v>
      </c>
      <c r="B9" s="94">
        <v>21</v>
      </c>
      <c r="C9" s="96" t="s">
        <v>315</v>
      </c>
      <c r="D9" s="58">
        <v>4293</v>
      </c>
      <c r="E9" s="58">
        <v>80164374</v>
      </c>
      <c r="F9" s="58">
        <v>8</v>
      </c>
      <c r="G9" s="58">
        <v>458</v>
      </c>
      <c r="H9" s="58">
        <v>198</v>
      </c>
      <c r="I9" s="58">
        <v>97034</v>
      </c>
      <c r="J9" s="58">
        <v>340</v>
      </c>
      <c r="K9" s="58">
        <v>285995</v>
      </c>
      <c r="L9" s="58">
        <v>1219</v>
      </c>
      <c r="M9" s="58">
        <v>2302647</v>
      </c>
      <c r="N9" s="58">
        <v>801</v>
      </c>
      <c r="O9" s="58">
        <v>3581649</v>
      </c>
      <c r="P9" s="58">
        <v>279</v>
      </c>
      <c r="Q9" s="58">
        <v>2051007</v>
      </c>
      <c r="R9" s="58">
        <v>643</v>
      </c>
      <c r="S9" s="58">
        <v>13594617</v>
      </c>
      <c r="T9" s="58">
        <v>475</v>
      </c>
      <c r="U9" s="58">
        <v>20620811</v>
      </c>
      <c r="V9" s="58">
        <v>133</v>
      </c>
      <c r="W9" s="58">
        <v>10695611</v>
      </c>
      <c r="X9" s="58">
        <v>197</v>
      </c>
      <c r="Y9" s="58">
        <v>26934545</v>
      </c>
    </row>
    <row r="10" spans="1:25" s="35" customFormat="1" ht="13.5" customHeight="1">
      <c r="A10" s="94"/>
      <c r="B10" s="95">
        <v>22</v>
      </c>
      <c r="C10" s="96"/>
      <c r="D10" s="58">
        <v>4892</v>
      </c>
      <c r="E10" s="58">
        <v>90492468</v>
      </c>
      <c r="F10" s="58">
        <v>1</v>
      </c>
      <c r="G10" s="58">
        <v>19</v>
      </c>
      <c r="H10" s="58">
        <v>183</v>
      </c>
      <c r="I10" s="58">
        <v>89191</v>
      </c>
      <c r="J10" s="58">
        <v>350</v>
      </c>
      <c r="K10" s="58">
        <v>294026</v>
      </c>
      <c r="L10" s="58">
        <v>1582</v>
      </c>
      <c r="M10" s="58">
        <v>2974216</v>
      </c>
      <c r="N10" s="58">
        <v>798</v>
      </c>
      <c r="O10" s="58">
        <v>3538495</v>
      </c>
      <c r="P10" s="58">
        <v>281</v>
      </c>
      <c r="Q10" s="58">
        <v>2089293</v>
      </c>
      <c r="R10" s="58">
        <v>753</v>
      </c>
      <c r="S10" s="58">
        <v>16714562</v>
      </c>
      <c r="T10" s="58">
        <v>599</v>
      </c>
      <c r="U10" s="58">
        <v>25577163</v>
      </c>
      <c r="V10" s="58">
        <v>142</v>
      </c>
      <c r="W10" s="58">
        <v>11326857</v>
      </c>
      <c r="X10" s="58">
        <v>203</v>
      </c>
      <c r="Y10" s="58">
        <v>27888646</v>
      </c>
    </row>
    <row r="11" spans="1:25" s="35" customFormat="1" ht="13.5" customHeight="1">
      <c r="A11" s="170"/>
      <c r="B11" s="95">
        <v>23</v>
      </c>
      <c r="C11" s="96"/>
      <c r="D11" s="58">
        <v>4244</v>
      </c>
      <c r="E11" s="58">
        <v>87048891</v>
      </c>
      <c r="F11" s="58" t="s">
        <v>87</v>
      </c>
      <c r="G11" s="58" t="s">
        <v>87</v>
      </c>
      <c r="H11" s="58">
        <v>153</v>
      </c>
      <c r="I11" s="58">
        <v>74734</v>
      </c>
      <c r="J11" s="58">
        <v>240</v>
      </c>
      <c r="K11" s="58">
        <v>198186</v>
      </c>
      <c r="L11" s="58">
        <v>1285</v>
      </c>
      <c r="M11" s="58">
        <v>2546022</v>
      </c>
      <c r="N11" s="69">
        <v>670</v>
      </c>
      <c r="O11" s="69">
        <v>3063667</v>
      </c>
      <c r="P11" s="69">
        <v>300</v>
      </c>
      <c r="Q11" s="69">
        <v>2298910</v>
      </c>
      <c r="R11" s="69">
        <v>678</v>
      </c>
      <c r="S11" s="69">
        <v>15471885</v>
      </c>
      <c r="T11" s="69">
        <v>546</v>
      </c>
      <c r="U11" s="69">
        <v>23403692</v>
      </c>
      <c r="V11" s="69">
        <v>191</v>
      </c>
      <c r="W11" s="69">
        <v>15588787</v>
      </c>
      <c r="X11" s="69">
        <v>181</v>
      </c>
      <c r="Y11" s="69">
        <v>24403008</v>
      </c>
    </row>
    <row r="12" spans="1:25" s="35" customFormat="1" ht="13.5" customHeight="1">
      <c r="A12" s="170"/>
      <c r="B12" s="95">
        <v>24</v>
      </c>
      <c r="C12" s="185"/>
      <c r="D12" s="171">
        <v>4213</v>
      </c>
      <c r="E12" s="172">
        <v>87696347</v>
      </c>
      <c r="F12" s="186" t="s">
        <v>87</v>
      </c>
      <c r="G12" s="186" t="s">
        <v>87</v>
      </c>
      <c r="H12" s="172">
        <v>117</v>
      </c>
      <c r="I12" s="172">
        <v>57949</v>
      </c>
      <c r="J12" s="172">
        <v>156</v>
      </c>
      <c r="K12" s="172">
        <v>124664</v>
      </c>
      <c r="L12" s="172">
        <v>1399</v>
      </c>
      <c r="M12" s="172">
        <v>2869271</v>
      </c>
      <c r="N12" s="172">
        <v>652</v>
      </c>
      <c r="O12" s="172">
        <v>2941218</v>
      </c>
      <c r="P12" s="172">
        <v>357</v>
      </c>
      <c r="Q12" s="172">
        <v>2828289</v>
      </c>
      <c r="R12" s="172">
        <v>587</v>
      </c>
      <c r="S12" s="172">
        <v>12871361</v>
      </c>
      <c r="T12" s="172">
        <v>574</v>
      </c>
      <c r="U12" s="172">
        <v>25819573</v>
      </c>
      <c r="V12" s="172">
        <v>184</v>
      </c>
      <c r="W12" s="172">
        <v>14912723</v>
      </c>
      <c r="X12" s="172">
        <v>187</v>
      </c>
      <c r="Y12" s="172">
        <v>25271299</v>
      </c>
    </row>
    <row r="13" spans="1:25" s="191" customFormat="1" ht="13.5" customHeight="1">
      <c r="A13" s="187"/>
      <c r="B13" s="99">
        <v>25</v>
      </c>
      <c r="C13" s="139"/>
      <c r="D13" s="188">
        <v>4390</v>
      </c>
      <c r="E13" s="189">
        <v>90140124</v>
      </c>
      <c r="F13" s="190" t="s">
        <v>87</v>
      </c>
      <c r="G13" s="190" t="s">
        <v>87</v>
      </c>
      <c r="H13" s="189">
        <v>121</v>
      </c>
      <c r="I13" s="189">
        <v>60012</v>
      </c>
      <c r="J13" s="189">
        <v>175</v>
      </c>
      <c r="K13" s="189">
        <v>140940</v>
      </c>
      <c r="L13" s="189">
        <v>1498</v>
      </c>
      <c r="M13" s="189">
        <v>3080580</v>
      </c>
      <c r="N13" s="189">
        <v>699</v>
      </c>
      <c r="O13" s="189">
        <v>3134967</v>
      </c>
      <c r="P13" s="189">
        <v>394</v>
      </c>
      <c r="Q13" s="189">
        <v>3112862</v>
      </c>
      <c r="R13" s="189">
        <v>554</v>
      </c>
      <c r="S13" s="189">
        <v>11724796</v>
      </c>
      <c r="T13" s="189">
        <v>530</v>
      </c>
      <c r="U13" s="189">
        <v>23527775</v>
      </c>
      <c r="V13" s="189">
        <v>193</v>
      </c>
      <c r="W13" s="189">
        <v>15172129</v>
      </c>
      <c r="X13" s="189">
        <v>226</v>
      </c>
      <c r="Y13" s="189">
        <v>30186063</v>
      </c>
    </row>
    <row r="14" spans="1:25" s="35" customFormat="1" ht="21" customHeight="1">
      <c r="C14" s="177" t="s">
        <v>316</v>
      </c>
      <c r="D14" s="179">
        <v>362</v>
      </c>
      <c r="E14" s="179">
        <v>7130025</v>
      </c>
      <c r="F14" s="190" t="s">
        <v>331</v>
      </c>
      <c r="G14" s="190" t="s">
        <v>331</v>
      </c>
      <c r="H14" s="179">
        <v>11</v>
      </c>
      <c r="I14" s="179">
        <v>5471</v>
      </c>
      <c r="J14" s="179">
        <v>15</v>
      </c>
      <c r="K14" s="179">
        <v>10772</v>
      </c>
      <c r="L14" s="179">
        <v>126</v>
      </c>
      <c r="M14" s="179">
        <v>257702</v>
      </c>
      <c r="N14" s="179">
        <v>61</v>
      </c>
      <c r="O14" s="179">
        <v>269411</v>
      </c>
      <c r="P14" s="179">
        <v>27</v>
      </c>
      <c r="Q14" s="179">
        <v>214010</v>
      </c>
      <c r="R14" s="179">
        <v>51</v>
      </c>
      <c r="S14" s="179">
        <v>1113160</v>
      </c>
      <c r="T14" s="179">
        <v>39</v>
      </c>
      <c r="U14" s="179">
        <v>1766732</v>
      </c>
      <c r="V14" s="179">
        <v>15</v>
      </c>
      <c r="W14" s="179">
        <v>1163828</v>
      </c>
      <c r="X14" s="179">
        <v>17</v>
      </c>
      <c r="Y14" s="179">
        <v>2328939</v>
      </c>
    </row>
    <row r="15" spans="1:25" s="35" customFormat="1" ht="13.5" customHeight="1">
      <c r="C15" s="177" t="s">
        <v>317</v>
      </c>
      <c r="D15" s="179">
        <v>344</v>
      </c>
      <c r="E15" s="179">
        <v>7390657</v>
      </c>
      <c r="F15" s="190" t="s">
        <v>331</v>
      </c>
      <c r="G15" s="190" t="s">
        <v>331</v>
      </c>
      <c r="H15" s="179">
        <v>9</v>
      </c>
      <c r="I15" s="179">
        <v>4475</v>
      </c>
      <c r="J15" s="179">
        <v>9</v>
      </c>
      <c r="K15" s="179">
        <v>7219</v>
      </c>
      <c r="L15" s="179">
        <v>113</v>
      </c>
      <c r="M15" s="179">
        <v>240271</v>
      </c>
      <c r="N15" s="179">
        <v>63</v>
      </c>
      <c r="O15" s="179">
        <v>279297</v>
      </c>
      <c r="P15" s="179">
        <v>32</v>
      </c>
      <c r="Q15" s="179">
        <v>244866</v>
      </c>
      <c r="R15" s="179">
        <v>37</v>
      </c>
      <c r="S15" s="179">
        <v>792714</v>
      </c>
      <c r="T15" s="179">
        <v>46</v>
      </c>
      <c r="U15" s="179">
        <v>2030838</v>
      </c>
      <c r="V15" s="179">
        <v>17</v>
      </c>
      <c r="W15" s="179">
        <v>1388506</v>
      </c>
      <c r="X15" s="179">
        <v>18</v>
      </c>
      <c r="Y15" s="179">
        <v>2402471</v>
      </c>
    </row>
    <row r="16" spans="1:25" s="35" customFormat="1" ht="13.5" customHeight="1">
      <c r="C16" s="177" t="s">
        <v>318</v>
      </c>
      <c r="D16" s="179">
        <v>422</v>
      </c>
      <c r="E16" s="179">
        <v>9158064</v>
      </c>
      <c r="F16" s="190" t="s">
        <v>331</v>
      </c>
      <c r="G16" s="190" t="s">
        <v>331</v>
      </c>
      <c r="H16" s="179">
        <v>12</v>
      </c>
      <c r="I16" s="179">
        <v>5972</v>
      </c>
      <c r="J16" s="179">
        <v>13</v>
      </c>
      <c r="K16" s="179">
        <v>11064</v>
      </c>
      <c r="L16" s="179">
        <v>139</v>
      </c>
      <c r="M16" s="179">
        <v>298691</v>
      </c>
      <c r="N16" s="179">
        <v>66</v>
      </c>
      <c r="O16" s="179">
        <v>296251</v>
      </c>
      <c r="P16" s="179">
        <v>39</v>
      </c>
      <c r="Q16" s="179">
        <v>307078</v>
      </c>
      <c r="R16" s="179">
        <v>53</v>
      </c>
      <c r="S16" s="179">
        <v>1124195</v>
      </c>
      <c r="T16" s="179">
        <v>59</v>
      </c>
      <c r="U16" s="179">
        <v>2542675</v>
      </c>
      <c r="V16" s="179">
        <v>17</v>
      </c>
      <c r="W16" s="179">
        <v>1425852</v>
      </c>
      <c r="X16" s="179">
        <v>24</v>
      </c>
      <c r="Y16" s="179">
        <v>3146286</v>
      </c>
    </row>
    <row r="17" spans="1:25" s="35" customFormat="1" ht="13.5" customHeight="1">
      <c r="C17" s="177" t="s">
        <v>319</v>
      </c>
      <c r="D17" s="179">
        <v>335</v>
      </c>
      <c r="E17" s="179">
        <v>6630209</v>
      </c>
      <c r="F17" s="190" t="s">
        <v>331</v>
      </c>
      <c r="G17" s="190" t="s">
        <v>331</v>
      </c>
      <c r="H17" s="179">
        <v>14</v>
      </c>
      <c r="I17" s="179">
        <v>6818</v>
      </c>
      <c r="J17" s="179">
        <v>17</v>
      </c>
      <c r="K17" s="179">
        <v>13576</v>
      </c>
      <c r="L17" s="179">
        <v>104</v>
      </c>
      <c r="M17" s="179">
        <v>213572</v>
      </c>
      <c r="N17" s="179">
        <v>50</v>
      </c>
      <c r="O17" s="179">
        <v>227637</v>
      </c>
      <c r="P17" s="179">
        <v>36</v>
      </c>
      <c r="Q17" s="179">
        <v>280979</v>
      </c>
      <c r="R17" s="179">
        <v>43</v>
      </c>
      <c r="S17" s="179">
        <v>899724</v>
      </c>
      <c r="T17" s="179">
        <v>41</v>
      </c>
      <c r="U17" s="179">
        <v>1932037</v>
      </c>
      <c r="V17" s="179">
        <v>16</v>
      </c>
      <c r="W17" s="179">
        <v>1235445</v>
      </c>
      <c r="X17" s="179">
        <v>14</v>
      </c>
      <c r="Y17" s="179">
        <v>1820421</v>
      </c>
    </row>
    <row r="18" spans="1:25" s="35" customFormat="1" ht="13.5" customHeight="1">
      <c r="C18" s="177" t="s">
        <v>320</v>
      </c>
      <c r="D18" s="179">
        <v>350</v>
      </c>
      <c r="E18" s="179">
        <v>6485890</v>
      </c>
      <c r="F18" s="190" t="s">
        <v>331</v>
      </c>
      <c r="G18" s="190" t="s">
        <v>331</v>
      </c>
      <c r="H18" s="179">
        <v>13</v>
      </c>
      <c r="I18" s="179">
        <v>6473</v>
      </c>
      <c r="J18" s="179">
        <v>20</v>
      </c>
      <c r="K18" s="179">
        <v>16071</v>
      </c>
      <c r="L18" s="179">
        <v>119</v>
      </c>
      <c r="M18" s="179">
        <v>238665</v>
      </c>
      <c r="N18" s="179">
        <v>56</v>
      </c>
      <c r="O18" s="179">
        <v>253080</v>
      </c>
      <c r="P18" s="179">
        <v>29</v>
      </c>
      <c r="Q18" s="179">
        <v>224589</v>
      </c>
      <c r="R18" s="179">
        <v>44</v>
      </c>
      <c r="S18" s="179">
        <v>940683</v>
      </c>
      <c r="T18" s="179">
        <v>40</v>
      </c>
      <c r="U18" s="179">
        <v>1783186</v>
      </c>
      <c r="V18" s="179">
        <v>14</v>
      </c>
      <c r="W18" s="179">
        <v>1063056</v>
      </c>
      <c r="X18" s="179">
        <v>15</v>
      </c>
      <c r="Y18" s="179">
        <v>1960087</v>
      </c>
    </row>
    <row r="19" spans="1:25" s="35" customFormat="1" ht="13.5" customHeight="1">
      <c r="C19" s="177" t="s">
        <v>321</v>
      </c>
      <c r="D19" s="179">
        <v>376</v>
      </c>
      <c r="E19" s="179">
        <v>7457335</v>
      </c>
      <c r="F19" s="190" t="s">
        <v>331</v>
      </c>
      <c r="G19" s="190" t="s">
        <v>331</v>
      </c>
      <c r="H19" s="179">
        <v>8</v>
      </c>
      <c r="I19" s="179">
        <v>3933</v>
      </c>
      <c r="J19" s="179">
        <v>17</v>
      </c>
      <c r="K19" s="179">
        <v>13768</v>
      </c>
      <c r="L19" s="179">
        <v>142</v>
      </c>
      <c r="M19" s="179">
        <v>294044</v>
      </c>
      <c r="N19" s="179">
        <v>53</v>
      </c>
      <c r="O19" s="179">
        <v>237204</v>
      </c>
      <c r="P19" s="179">
        <v>38</v>
      </c>
      <c r="Q19" s="179">
        <v>304820</v>
      </c>
      <c r="R19" s="179">
        <v>41</v>
      </c>
      <c r="S19" s="179">
        <v>862603</v>
      </c>
      <c r="T19" s="179">
        <v>34</v>
      </c>
      <c r="U19" s="179">
        <v>1454414</v>
      </c>
      <c r="V19" s="179">
        <v>23</v>
      </c>
      <c r="W19" s="179">
        <v>1762471</v>
      </c>
      <c r="X19" s="179">
        <v>20</v>
      </c>
      <c r="Y19" s="179">
        <v>2524078</v>
      </c>
    </row>
    <row r="20" spans="1:25" s="35" customFormat="1" ht="21" customHeight="1">
      <c r="C20" s="177" t="s">
        <v>322</v>
      </c>
      <c r="D20" s="179">
        <v>358</v>
      </c>
      <c r="E20" s="179">
        <v>7247729</v>
      </c>
      <c r="F20" s="190" t="s">
        <v>331</v>
      </c>
      <c r="G20" s="190" t="s">
        <v>331</v>
      </c>
      <c r="H20" s="179">
        <v>12</v>
      </c>
      <c r="I20" s="179">
        <v>5972</v>
      </c>
      <c r="J20" s="179">
        <v>17</v>
      </c>
      <c r="K20" s="179">
        <v>13300</v>
      </c>
      <c r="L20" s="179">
        <v>128</v>
      </c>
      <c r="M20" s="179">
        <v>253689</v>
      </c>
      <c r="N20" s="179">
        <v>51</v>
      </c>
      <c r="O20" s="179">
        <v>229402</v>
      </c>
      <c r="P20" s="179">
        <v>27</v>
      </c>
      <c r="Q20" s="179">
        <v>223668</v>
      </c>
      <c r="R20" s="179">
        <v>50</v>
      </c>
      <c r="S20" s="179">
        <v>1000760</v>
      </c>
      <c r="T20" s="179">
        <v>41</v>
      </c>
      <c r="U20" s="179">
        <v>1836058</v>
      </c>
      <c r="V20" s="179">
        <v>13</v>
      </c>
      <c r="W20" s="179">
        <v>1057584</v>
      </c>
      <c r="X20" s="179">
        <v>19</v>
      </c>
      <c r="Y20" s="179">
        <v>2627296</v>
      </c>
    </row>
    <row r="21" spans="1:25" s="35" customFormat="1" ht="13.5" customHeight="1">
      <c r="C21" s="177" t="s">
        <v>323</v>
      </c>
      <c r="D21" s="179">
        <v>368</v>
      </c>
      <c r="E21" s="179">
        <v>7768832</v>
      </c>
      <c r="F21" s="190" t="s">
        <v>331</v>
      </c>
      <c r="G21" s="190" t="s">
        <v>331</v>
      </c>
      <c r="H21" s="179">
        <v>7</v>
      </c>
      <c r="I21" s="179">
        <v>3483</v>
      </c>
      <c r="J21" s="179">
        <v>14</v>
      </c>
      <c r="K21" s="179">
        <v>11294</v>
      </c>
      <c r="L21" s="179">
        <v>120</v>
      </c>
      <c r="M21" s="179">
        <v>242129</v>
      </c>
      <c r="N21" s="179">
        <v>65</v>
      </c>
      <c r="O21" s="179">
        <v>292448</v>
      </c>
      <c r="P21" s="179">
        <v>31</v>
      </c>
      <c r="Q21" s="179">
        <v>241016</v>
      </c>
      <c r="R21" s="179">
        <v>48</v>
      </c>
      <c r="S21" s="179">
        <v>1004444</v>
      </c>
      <c r="T21" s="179">
        <v>47</v>
      </c>
      <c r="U21" s="179">
        <v>2118724</v>
      </c>
      <c r="V21" s="179">
        <v>19</v>
      </c>
      <c r="W21" s="179">
        <v>1558036</v>
      </c>
      <c r="X21" s="179">
        <v>17</v>
      </c>
      <c r="Y21" s="179">
        <v>2297258</v>
      </c>
    </row>
    <row r="22" spans="1:25" s="35" customFormat="1" ht="13.5" customHeight="1">
      <c r="C22" s="177" t="s">
        <v>324</v>
      </c>
      <c r="D22" s="179">
        <v>350</v>
      </c>
      <c r="E22" s="179">
        <v>7727272</v>
      </c>
      <c r="F22" s="190" t="s">
        <v>331</v>
      </c>
      <c r="G22" s="190" t="s">
        <v>331</v>
      </c>
      <c r="H22" s="179">
        <v>7</v>
      </c>
      <c r="I22" s="179">
        <v>3486</v>
      </c>
      <c r="J22" s="179">
        <v>18</v>
      </c>
      <c r="K22" s="179">
        <v>14905</v>
      </c>
      <c r="L22" s="179">
        <v>116</v>
      </c>
      <c r="M22" s="179">
        <v>236238</v>
      </c>
      <c r="N22" s="179">
        <v>56</v>
      </c>
      <c r="O22" s="179">
        <v>251661</v>
      </c>
      <c r="P22" s="179">
        <v>31</v>
      </c>
      <c r="Q22" s="179">
        <v>241180</v>
      </c>
      <c r="R22" s="179">
        <v>39</v>
      </c>
      <c r="S22" s="179">
        <v>834938</v>
      </c>
      <c r="T22" s="179">
        <v>46</v>
      </c>
      <c r="U22" s="179">
        <v>2023420</v>
      </c>
      <c r="V22" s="179">
        <v>13</v>
      </c>
      <c r="W22" s="179">
        <v>947571</v>
      </c>
      <c r="X22" s="179">
        <v>24</v>
      </c>
      <c r="Y22" s="179">
        <v>3173873</v>
      </c>
    </row>
    <row r="23" spans="1:25" s="35" customFormat="1" ht="13.5" customHeight="1">
      <c r="C23" s="177" t="s">
        <v>325</v>
      </c>
      <c r="D23" s="179">
        <v>362</v>
      </c>
      <c r="E23" s="179">
        <v>7135068</v>
      </c>
      <c r="F23" s="190" t="s">
        <v>331</v>
      </c>
      <c r="G23" s="190" t="s">
        <v>331</v>
      </c>
      <c r="H23" s="179">
        <v>5</v>
      </c>
      <c r="I23" s="179">
        <v>2489</v>
      </c>
      <c r="J23" s="179">
        <v>10</v>
      </c>
      <c r="K23" s="179">
        <v>7992</v>
      </c>
      <c r="L23" s="179">
        <v>129</v>
      </c>
      <c r="M23" s="179">
        <v>264787</v>
      </c>
      <c r="N23" s="179">
        <v>58</v>
      </c>
      <c r="O23" s="179">
        <v>257056</v>
      </c>
      <c r="P23" s="179">
        <v>37</v>
      </c>
      <c r="Q23" s="179">
        <v>306015</v>
      </c>
      <c r="R23" s="179">
        <v>49</v>
      </c>
      <c r="S23" s="179">
        <v>1035803</v>
      </c>
      <c r="T23" s="179">
        <v>44</v>
      </c>
      <c r="U23" s="179">
        <v>1927556</v>
      </c>
      <c r="V23" s="179">
        <v>14</v>
      </c>
      <c r="W23" s="179">
        <v>1112530</v>
      </c>
      <c r="X23" s="179">
        <v>16</v>
      </c>
      <c r="Y23" s="179">
        <v>2220840</v>
      </c>
    </row>
    <row r="24" spans="1:25" s="35" customFormat="1" ht="13.5" customHeight="1">
      <c r="C24" s="177" t="s">
        <v>326</v>
      </c>
      <c r="D24" s="179">
        <v>405</v>
      </c>
      <c r="E24" s="179">
        <v>8163467</v>
      </c>
      <c r="F24" s="190" t="s">
        <v>331</v>
      </c>
      <c r="G24" s="190" t="s">
        <v>331</v>
      </c>
      <c r="H24" s="179">
        <v>12</v>
      </c>
      <c r="I24" s="179">
        <v>5965</v>
      </c>
      <c r="J24" s="179">
        <v>12</v>
      </c>
      <c r="K24" s="179">
        <v>10004</v>
      </c>
      <c r="L24" s="179">
        <v>145</v>
      </c>
      <c r="M24" s="179">
        <v>296679</v>
      </c>
      <c r="N24" s="179">
        <v>57</v>
      </c>
      <c r="O24" s="179">
        <v>260763</v>
      </c>
      <c r="P24" s="179">
        <v>38</v>
      </c>
      <c r="Q24" s="179">
        <v>294281</v>
      </c>
      <c r="R24" s="179">
        <v>53</v>
      </c>
      <c r="S24" s="179">
        <v>1134557</v>
      </c>
      <c r="T24" s="179">
        <v>51</v>
      </c>
      <c r="U24" s="179">
        <v>2220255</v>
      </c>
      <c r="V24" s="179">
        <v>17</v>
      </c>
      <c r="W24" s="179">
        <v>1285516</v>
      </c>
      <c r="X24" s="179">
        <v>20</v>
      </c>
      <c r="Y24" s="179">
        <v>2655447</v>
      </c>
    </row>
    <row r="25" spans="1:25" s="35" customFormat="1" ht="13.5" customHeight="1">
      <c r="A25" s="180"/>
      <c r="B25" s="180"/>
      <c r="C25" s="177" t="s">
        <v>327</v>
      </c>
      <c r="D25" s="179">
        <v>358</v>
      </c>
      <c r="E25" s="179">
        <v>7845576</v>
      </c>
      <c r="F25" s="190" t="s">
        <v>331</v>
      </c>
      <c r="G25" s="190" t="s">
        <v>331</v>
      </c>
      <c r="H25" s="179">
        <v>11</v>
      </c>
      <c r="I25" s="179">
        <v>5475</v>
      </c>
      <c r="J25" s="179">
        <v>13</v>
      </c>
      <c r="K25" s="179">
        <v>10975</v>
      </c>
      <c r="L25" s="179">
        <v>117</v>
      </c>
      <c r="M25" s="179">
        <v>244113</v>
      </c>
      <c r="N25" s="179">
        <v>63</v>
      </c>
      <c r="O25" s="179">
        <v>280757</v>
      </c>
      <c r="P25" s="179">
        <v>29</v>
      </c>
      <c r="Q25" s="179">
        <v>230360</v>
      </c>
      <c r="R25" s="179">
        <v>46</v>
      </c>
      <c r="S25" s="179">
        <v>981215</v>
      </c>
      <c r="T25" s="179">
        <v>42</v>
      </c>
      <c r="U25" s="179">
        <v>1891880</v>
      </c>
      <c r="V25" s="179">
        <v>15</v>
      </c>
      <c r="W25" s="179">
        <v>1171734</v>
      </c>
      <c r="X25" s="179">
        <v>22</v>
      </c>
      <c r="Y25" s="179">
        <v>3029067</v>
      </c>
    </row>
    <row r="26" spans="1:25" ht="6" customHeight="1" thickBot="1">
      <c r="A26" s="181"/>
      <c r="B26" s="181"/>
      <c r="C26" s="182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</row>
    <row r="27" spans="1:25" ht="6" customHeight="1"/>
    <row r="28" spans="1:25" s="141" customFormat="1">
      <c r="A28" s="141" t="s">
        <v>328</v>
      </c>
    </row>
  </sheetData>
  <mergeCells count="12">
    <mergeCell ref="X6:Y6"/>
    <mergeCell ref="A6:C7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scale="61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8"/>
  <sheetViews>
    <sheetView zoomScaleNormal="100" workbookViewId="0"/>
  </sheetViews>
  <sheetFormatPr defaultRowHeight="11.25"/>
  <cols>
    <col min="1" max="1" width="5.83203125" customWidth="1"/>
    <col min="2" max="2" width="3.83203125" customWidth="1"/>
    <col min="3" max="3" width="5.83203125" customWidth="1"/>
    <col min="4" max="4" width="8.83203125" customWidth="1"/>
    <col min="5" max="5" width="14.33203125" customWidth="1"/>
    <col min="6" max="6" width="8.83203125" customWidth="1"/>
    <col min="7" max="7" width="14.33203125" customWidth="1"/>
    <col min="8" max="8" width="8.83203125" customWidth="1"/>
    <col min="9" max="9" width="14.33203125" customWidth="1"/>
    <col min="10" max="10" width="8.83203125" customWidth="1"/>
    <col min="11" max="11" width="14.33203125" customWidth="1"/>
    <col min="12" max="12" width="8.83203125" customWidth="1"/>
    <col min="13" max="13" width="14.33203125" customWidth="1"/>
    <col min="14" max="14" width="8.83203125" customWidth="1"/>
    <col min="15" max="15" width="14.33203125" customWidth="1"/>
    <col min="16" max="16" width="8.83203125" customWidth="1"/>
    <col min="17" max="17" width="14.33203125" customWidth="1"/>
    <col min="18" max="18" width="8.83203125" customWidth="1"/>
    <col min="19" max="19" width="14.33203125" customWidth="1"/>
    <col min="20" max="20" width="8.83203125" customWidth="1"/>
    <col min="21" max="21" width="14.33203125" customWidth="1"/>
    <col min="22" max="22" width="8.83203125" customWidth="1"/>
    <col min="23" max="23" width="14.33203125" customWidth="1"/>
    <col min="24" max="24" width="8.83203125" customWidth="1"/>
    <col min="25" max="25" width="14.33203125" customWidth="1"/>
  </cols>
  <sheetData>
    <row r="1" spans="1:25" ht="15" customHeight="1">
      <c r="A1" s="1" t="s">
        <v>120</v>
      </c>
    </row>
    <row r="2" spans="1:25" ht="15" customHeight="1"/>
    <row r="3" spans="1:25" ht="15" customHeight="1">
      <c r="A3" s="1" t="s">
        <v>299</v>
      </c>
    </row>
    <row r="4" spans="1:25">
      <c r="K4" s="167"/>
    </row>
    <row r="5" spans="1:25" s="168" customFormat="1" ht="15" thickBot="1">
      <c r="A5" s="168" t="s">
        <v>332</v>
      </c>
    </row>
    <row r="6" spans="1:25">
      <c r="A6" s="407" t="s">
        <v>122</v>
      </c>
      <c r="B6" s="408"/>
      <c r="C6" s="409"/>
      <c r="D6" s="340" t="s">
        <v>301</v>
      </c>
      <c r="E6" s="372"/>
      <c r="F6" s="372" t="s">
        <v>302</v>
      </c>
      <c r="G6" s="372"/>
      <c r="H6" s="372" t="s">
        <v>303</v>
      </c>
      <c r="I6" s="372"/>
      <c r="J6" s="372" t="s">
        <v>304</v>
      </c>
      <c r="K6" s="372"/>
      <c r="L6" s="372" t="s">
        <v>305</v>
      </c>
      <c r="M6" s="372"/>
      <c r="N6" s="340" t="s">
        <v>306</v>
      </c>
      <c r="O6" s="372"/>
      <c r="P6" s="339" t="s">
        <v>307</v>
      </c>
      <c r="Q6" s="340"/>
      <c r="R6" s="372" t="s">
        <v>308</v>
      </c>
      <c r="S6" s="372"/>
      <c r="T6" s="372" t="s">
        <v>309</v>
      </c>
      <c r="U6" s="372"/>
      <c r="V6" s="372" t="s">
        <v>310</v>
      </c>
      <c r="W6" s="339"/>
      <c r="X6" s="339" t="s">
        <v>311</v>
      </c>
      <c r="Y6" s="341"/>
    </row>
    <row r="7" spans="1:25">
      <c r="A7" s="410"/>
      <c r="B7" s="410"/>
      <c r="C7" s="411"/>
      <c r="D7" s="5" t="s">
        <v>312</v>
      </c>
      <c r="E7" s="6" t="s">
        <v>313</v>
      </c>
      <c r="F7" s="6" t="s">
        <v>312</v>
      </c>
      <c r="G7" s="6" t="s">
        <v>313</v>
      </c>
      <c r="H7" s="6" t="s">
        <v>312</v>
      </c>
      <c r="I7" s="6" t="s">
        <v>313</v>
      </c>
      <c r="J7" s="6" t="s">
        <v>312</v>
      </c>
      <c r="K7" s="6" t="s">
        <v>313</v>
      </c>
      <c r="L7" s="6" t="s">
        <v>312</v>
      </c>
      <c r="M7" s="6" t="s">
        <v>313</v>
      </c>
      <c r="N7" s="5" t="s">
        <v>314</v>
      </c>
      <c r="O7" s="6" t="s">
        <v>313</v>
      </c>
      <c r="P7" s="6" t="s">
        <v>314</v>
      </c>
      <c r="Q7" s="6" t="s">
        <v>313</v>
      </c>
      <c r="R7" s="6" t="s">
        <v>314</v>
      </c>
      <c r="S7" s="6" t="s">
        <v>313</v>
      </c>
      <c r="T7" s="6" t="s">
        <v>314</v>
      </c>
      <c r="U7" s="6" t="s">
        <v>313</v>
      </c>
      <c r="V7" s="6" t="s">
        <v>314</v>
      </c>
      <c r="W7" s="6" t="s">
        <v>313</v>
      </c>
      <c r="X7" s="183" t="s">
        <v>314</v>
      </c>
      <c r="Y7" s="184" t="s">
        <v>313</v>
      </c>
    </row>
    <row r="8" spans="1:25" ht="6" customHeight="1">
      <c r="A8" s="192"/>
      <c r="B8" s="192"/>
      <c r="C8" s="193"/>
    </row>
    <row r="9" spans="1:25" s="35" customFormat="1" ht="13.5" customHeight="1">
      <c r="A9" s="94" t="s">
        <v>127</v>
      </c>
      <c r="B9" s="94">
        <v>21</v>
      </c>
      <c r="C9" s="185" t="s">
        <v>315</v>
      </c>
      <c r="D9" s="119">
        <v>51948</v>
      </c>
      <c r="E9" s="69">
        <v>46641641</v>
      </c>
      <c r="F9" s="69">
        <v>4384</v>
      </c>
      <c r="G9" s="69">
        <v>239369</v>
      </c>
      <c r="H9" s="69">
        <v>30949</v>
      </c>
      <c r="I9" s="69">
        <v>11235053</v>
      </c>
      <c r="J9" s="69">
        <v>8824</v>
      </c>
      <c r="K9" s="69">
        <v>6641600</v>
      </c>
      <c r="L9" s="69">
        <v>4099</v>
      </c>
      <c r="M9" s="69">
        <v>8848311</v>
      </c>
      <c r="N9" s="69">
        <v>2899</v>
      </c>
      <c r="O9" s="69">
        <v>11786707</v>
      </c>
      <c r="P9" s="69">
        <v>480</v>
      </c>
      <c r="Q9" s="69">
        <v>3666036</v>
      </c>
      <c r="R9" s="69">
        <v>313</v>
      </c>
      <c r="S9" s="69">
        <v>4224565</v>
      </c>
      <c r="T9" s="69" t="s">
        <v>87</v>
      </c>
      <c r="U9" s="69" t="s">
        <v>87</v>
      </c>
      <c r="V9" s="69" t="s">
        <v>87</v>
      </c>
      <c r="W9" s="69" t="s">
        <v>87</v>
      </c>
      <c r="X9" s="69" t="s">
        <v>87</v>
      </c>
      <c r="Y9" s="69" t="s">
        <v>87</v>
      </c>
    </row>
    <row r="10" spans="1:25" s="35" customFormat="1" ht="13.5" customHeight="1">
      <c r="A10" s="94"/>
      <c r="B10" s="95">
        <v>22</v>
      </c>
      <c r="C10" s="185"/>
      <c r="D10" s="119">
        <v>53026</v>
      </c>
      <c r="E10" s="69">
        <v>49586506</v>
      </c>
      <c r="F10" s="69">
        <v>3709</v>
      </c>
      <c r="G10" s="69">
        <v>196088</v>
      </c>
      <c r="H10" s="69">
        <v>32280</v>
      </c>
      <c r="I10" s="69">
        <v>12124777</v>
      </c>
      <c r="J10" s="69">
        <v>9219</v>
      </c>
      <c r="K10" s="69">
        <v>6864585</v>
      </c>
      <c r="L10" s="69">
        <v>3441</v>
      </c>
      <c r="M10" s="69">
        <v>7505556</v>
      </c>
      <c r="N10" s="69">
        <v>3463</v>
      </c>
      <c r="O10" s="69">
        <v>13915996</v>
      </c>
      <c r="P10" s="69">
        <v>587</v>
      </c>
      <c r="Q10" s="69">
        <v>4527508</v>
      </c>
      <c r="R10" s="69">
        <v>327</v>
      </c>
      <c r="S10" s="69">
        <v>4451996</v>
      </c>
      <c r="T10" s="69" t="s">
        <v>87</v>
      </c>
      <c r="U10" s="69" t="s">
        <v>87</v>
      </c>
      <c r="V10" s="69" t="s">
        <v>87</v>
      </c>
      <c r="W10" s="69" t="s">
        <v>87</v>
      </c>
      <c r="X10" s="69" t="s">
        <v>87</v>
      </c>
      <c r="Y10" s="69" t="s">
        <v>87</v>
      </c>
    </row>
    <row r="11" spans="1:25" s="35" customFormat="1" ht="13.5" customHeight="1">
      <c r="A11" s="94"/>
      <c r="B11" s="95">
        <v>23</v>
      </c>
      <c r="C11" s="185"/>
      <c r="D11" s="119">
        <v>51020</v>
      </c>
      <c r="E11" s="69">
        <v>47474789</v>
      </c>
      <c r="F11" s="69">
        <v>3787</v>
      </c>
      <c r="G11" s="69">
        <v>195453</v>
      </c>
      <c r="H11" s="69">
        <v>31105</v>
      </c>
      <c r="I11" s="69">
        <v>11913397</v>
      </c>
      <c r="J11" s="69">
        <v>8827</v>
      </c>
      <c r="K11" s="69">
        <v>6583406</v>
      </c>
      <c r="L11" s="69">
        <v>3334</v>
      </c>
      <c r="M11" s="69">
        <v>7299004</v>
      </c>
      <c r="N11" s="69">
        <v>3079</v>
      </c>
      <c r="O11" s="69">
        <v>12426074</v>
      </c>
      <c r="P11" s="69">
        <v>585</v>
      </c>
      <c r="Q11" s="69">
        <v>4564903</v>
      </c>
      <c r="R11" s="69">
        <v>302</v>
      </c>
      <c r="S11" s="69">
        <v>4456601</v>
      </c>
      <c r="T11" s="69">
        <v>1</v>
      </c>
      <c r="U11" s="69">
        <v>35951</v>
      </c>
      <c r="V11" s="69" t="s">
        <v>87</v>
      </c>
      <c r="W11" s="69" t="s">
        <v>87</v>
      </c>
      <c r="X11" s="69" t="s">
        <v>87</v>
      </c>
      <c r="Y11" s="69" t="s">
        <v>87</v>
      </c>
    </row>
    <row r="12" spans="1:25" s="35" customFormat="1" ht="13.5" customHeight="1">
      <c r="A12" s="94"/>
      <c r="B12" s="95">
        <v>24</v>
      </c>
      <c r="C12" s="185"/>
      <c r="D12" s="171">
        <v>48590</v>
      </c>
      <c r="E12" s="172">
        <v>49293709</v>
      </c>
      <c r="F12" s="172">
        <v>3685</v>
      </c>
      <c r="G12" s="172">
        <v>213475</v>
      </c>
      <c r="H12" s="172">
        <v>28704</v>
      </c>
      <c r="I12" s="172">
        <v>11040788</v>
      </c>
      <c r="J12" s="172">
        <v>8329</v>
      </c>
      <c r="K12" s="172">
        <v>6250141</v>
      </c>
      <c r="L12" s="172">
        <v>3577</v>
      </c>
      <c r="M12" s="172">
        <v>7776307</v>
      </c>
      <c r="N12" s="172">
        <v>3394</v>
      </c>
      <c r="O12" s="172">
        <v>13573856</v>
      </c>
      <c r="P12" s="172">
        <v>535</v>
      </c>
      <c r="Q12" s="172">
        <v>4172636</v>
      </c>
      <c r="R12" s="172">
        <v>336</v>
      </c>
      <c r="S12" s="172">
        <v>5136506</v>
      </c>
      <c r="T12" s="194">
        <v>30</v>
      </c>
      <c r="U12" s="69">
        <v>1130000</v>
      </c>
      <c r="V12" s="69" t="s">
        <v>87</v>
      </c>
      <c r="W12" s="69" t="s">
        <v>87</v>
      </c>
      <c r="X12" s="69" t="s">
        <v>87</v>
      </c>
      <c r="Y12" s="69" t="s">
        <v>87</v>
      </c>
    </row>
    <row r="13" spans="1:25" s="191" customFormat="1" ht="13.5" customHeight="1">
      <c r="A13" s="138"/>
      <c r="B13" s="99">
        <v>25</v>
      </c>
      <c r="C13" s="195"/>
      <c r="D13" s="188">
        <v>45287</v>
      </c>
      <c r="E13" s="189">
        <v>44965504</v>
      </c>
      <c r="F13" s="189">
        <v>3675</v>
      </c>
      <c r="G13" s="189">
        <v>215247</v>
      </c>
      <c r="H13" s="189">
        <v>27038</v>
      </c>
      <c r="I13" s="189">
        <v>10513966</v>
      </c>
      <c r="J13" s="189">
        <v>7317</v>
      </c>
      <c r="K13" s="189">
        <v>5498707</v>
      </c>
      <c r="L13" s="189">
        <v>3220</v>
      </c>
      <c r="M13" s="189">
        <v>7015588</v>
      </c>
      <c r="N13" s="189">
        <v>3213</v>
      </c>
      <c r="O13" s="189">
        <v>12708912</v>
      </c>
      <c r="P13" s="189">
        <v>464</v>
      </c>
      <c r="Q13" s="189">
        <v>3668252</v>
      </c>
      <c r="R13" s="189">
        <v>351</v>
      </c>
      <c r="S13" s="189">
        <v>4908825</v>
      </c>
      <c r="T13" s="189">
        <v>8</v>
      </c>
      <c r="U13" s="189">
        <v>276000</v>
      </c>
      <c r="V13" s="69" t="s">
        <v>87</v>
      </c>
      <c r="W13" s="69" t="s">
        <v>87</v>
      </c>
      <c r="X13" s="69">
        <v>1</v>
      </c>
      <c r="Y13" s="69">
        <v>160007</v>
      </c>
    </row>
    <row r="14" spans="1:25" s="35" customFormat="1" ht="21" customHeight="1">
      <c r="C14" s="177" t="s">
        <v>316</v>
      </c>
      <c r="D14" s="179">
        <v>3752</v>
      </c>
      <c r="E14" s="179">
        <v>3934180</v>
      </c>
      <c r="F14" s="179">
        <v>264</v>
      </c>
      <c r="G14" s="179">
        <v>16836</v>
      </c>
      <c r="H14" s="179">
        <v>2258</v>
      </c>
      <c r="I14" s="179">
        <v>869737</v>
      </c>
      <c r="J14" s="179">
        <v>616</v>
      </c>
      <c r="K14" s="179">
        <v>469437</v>
      </c>
      <c r="L14" s="179">
        <v>273</v>
      </c>
      <c r="M14" s="179">
        <v>604603</v>
      </c>
      <c r="N14" s="179">
        <v>275</v>
      </c>
      <c r="O14" s="179">
        <v>1087636</v>
      </c>
      <c r="P14" s="179">
        <v>30</v>
      </c>
      <c r="Q14" s="179">
        <v>237566</v>
      </c>
      <c r="R14" s="179">
        <v>32</v>
      </c>
      <c r="S14" s="179">
        <v>492365</v>
      </c>
      <c r="T14" s="179">
        <v>4</v>
      </c>
      <c r="U14" s="179">
        <v>156000</v>
      </c>
      <c r="V14" s="69" t="s">
        <v>87</v>
      </c>
      <c r="W14" s="69" t="s">
        <v>87</v>
      </c>
      <c r="X14" s="69" t="s">
        <v>87</v>
      </c>
      <c r="Y14" s="69" t="s">
        <v>87</v>
      </c>
    </row>
    <row r="15" spans="1:25" s="35" customFormat="1" ht="13.5" customHeight="1">
      <c r="C15" s="177" t="s">
        <v>317</v>
      </c>
      <c r="D15" s="179">
        <v>3716</v>
      </c>
      <c r="E15" s="179">
        <v>3805620</v>
      </c>
      <c r="F15" s="179">
        <v>288</v>
      </c>
      <c r="G15" s="179">
        <v>18048</v>
      </c>
      <c r="H15" s="179">
        <v>2228</v>
      </c>
      <c r="I15" s="179">
        <v>853499</v>
      </c>
      <c r="J15" s="179">
        <v>595</v>
      </c>
      <c r="K15" s="179">
        <v>451018</v>
      </c>
      <c r="L15" s="179">
        <v>257</v>
      </c>
      <c r="M15" s="179">
        <v>576035</v>
      </c>
      <c r="N15" s="179">
        <v>280</v>
      </c>
      <c r="O15" s="179">
        <v>1104227</v>
      </c>
      <c r="P15" s="179">
        <v>36</v>
      </c>
      <c r="Q15" s="179">
        <v>288723</v>
      </c>
      <c r="R15" s="179">
        <v>28</v>
      </c>
      <c r="S15" s="179">
        <v>394070</v>
      </c>
      <c r="T15" s="179">
        <v>4</v>
      </c>
      <c r="U15" s="179">
        <v>120000</v>
      </c>
      <c r="V15" s="69" t="s">
        <v>87</v>
      </c>
      <c r="W15" s="69" t="s">
        <v>87</v>
      </c>
      <c r="X15" s="69" t="s">
        <v>331</v>
      </c>
      <c r="Y15" s="69" t="s">
        <v>87</v>
      </c>
    </row>
    <row r="16" spans="1:25" s="35" customFormat="1" ht="13.5" customHeight="1">
      <c r="C16" s="177" t="s">
        <v>318</v>
      </c>
      <c r="D16" s="179">
        <v>3826</v>
      </c>
      <c r="E16" s="179">
        <v>3849103</v>
      </c>
      <c r="F16" s="179">
        <v>301</v>
      </c>
      <c r="G16" s="179">
        <v>17599</v>
      </c>
      <c r="H16" s="179">
        <v>2325</v>
      </c>
      <c r="I16" s="179">
        <v>903182</v>
      </c>
      <c r="J16" s="179">
        <v>573</v>
      </c>
      <c r="K16" s="179">
        <v>435303</v>
      </c>
      <c r="L16" s="179">
        <v>259</v>
      </c>
      <c r="M16" s="179">
        <v>553987</v>
      </c>
      <c r="N16" s="179">
        <v>295</v>
      </c>
      <c r="O16" s="179">
        <v>1172730</v>
      </c>
      <c r="P16" s="179">
        <v>41</v>
      </c>
      <c r="Q16" s="179">
        <v>322524</v>
      </c>
      <c r="R16" s="179">
        <v>32</v>
      </c>
      <c r="S16" s="179">
        <v>443778</v>
      </c>
      <c r="T16" s="69" t="s">
        <v>87</v>
      </c>
      <c r="U16" s="69" t="s">
        <v>87</v>
      </c>
      <c r="V16" s="69" t="s">
        <v>87</v>
      </c>
      <c r="W16" s="69" t="s">
        <v>87</v>
      </c>
      <c r="X16" s="69" t="s">
        <v>87</v>
      </c>
      <c r="Y16" s="69" t="s">
        <v>87</v>
      </c>
    </row>
    <row r="17" spans="1:25" s="35" customFormat="1" ht="13.5" customHeight="1">
      <c r="C17" s="177" t="s">
        <v>319</v>
      </c>
      <c r="D17" s="179">
        <v>3457</v>
      </c>
      <c r="E17" s="179">
        <v>3364373</v>
      </c>
      <c r="F17" s="179">
        <v>248</v>
      </c>
      <c r="G17" s="179">
        <v>14451</v>
      </c>
      <c r="H17" s="179">
        <v>2173</v>
      </c>
      <c r="I17" s="179">
        <v>861633</v>
      </c>
      <c r="J17" s="179">
        <v>507</v>
      </c>
      <c r="K17" s="179">
        <v>382179</v>
      </c>
      <c r="L17" s="179">
        <v>248</v>
      </c>
      <c r="M17" s="179">
        <v>535918</v>
      </c>
      <c r="N17" s="179">
        <v>211</v>
      </c>
      <c r="O17" s="179">
        <v>862322</v>
      </c>
      <c r="P17" s="179">
        <v>44</v>
      </c>
      <c r="Q17" s="179">
        <v>345225</v>
      </c>
      <c r="R17" s="179">
        <v>26</v>
      </c>
      <c r="S17" s="179">
        <v>362645</v>
      </c>
      <c r="T17" s="69" t="s">
        <v>87</v>
      </c>
      <c r="U17" s="69" t="s">
        <v>87</v>
      </c>
      <c r="V17" s="69" t="s">
        <v>87</v>
      </c>
      <c r="W17" s="69" t="s">
        <v>87</v>
      </c>
      <c r="X17" s="69" t="s">
        <v>87</v>
      </c>
      <c r="Y17" s="69" t="s">
        <v>87</v>
      </c>
    </row>
    <row r="18" spans="1:25" s="35" customFormat="1" ht="13.5" customHeight="1">
      <c r="C18" s="177" t="s">
        <v>320</v>
      </c>
      <c r="D18" s="179">
        <v>3448</v>
      </c>
      <c r="E18" s="179">
        <v>3426902</v>
      </c>
      <c r="F18" s="179">
        <v>278</v>
      </c>
      <c r="G18" s="179">
        <v>16664</v>
      </c>
      <c r="H18" s="179">
        <v>2123</v>
      </c>
      <c r="I18" s="179">
        <v>838390</v>
      </c>
      <c r="J18" s="179">
        <v>495</v>
      </c>
      <c r="K18" s="179">
        <v>366964</v>
      </c>
      <c r="L18" s="179">
        <v>261</v>
      </c>
      <c r="M18" s="179">
        <v>573438</v>
      </c>
      <c r="N18" s="179">
        <v>222</v>
      </c>
      <c r="O18" s="179">
        <v>883226</v>
      </c>
      <c r="P18" s="179">
        <v>37</v>
      </c>
      <c r="Q18" s="179">
        <v>296185</v>
      </c>
      <c r="R18" s="179">
        <v>32</v>
      </c>
      <c r="S18" s="179">
        <v>452035</v>
      </c>
      <c r="T18" s="69" t="s">
        <v>87</v>
      </c>
      <c r="U18" s="69" t="s">
        <v>87</v>
      </c>
      <c r="V18" s="69" t="s">
        <v>87</v>
      </c>
      <c r="W18" s="69" t="s">
        <v>87</v>
      </c>
      <c r="X18" s="69" t="s">
        <v>87</v>
      </c>
      <c r="Y18" s="69" t="s">
        <v>87</v>
      </c>
    </row>
    <row r="19" spans="1:25" s="35" customFormat="1" ht="13.5" customHeight="1">
      <c r="C19" s="177" t="s">
        <v>321</v>
      </c>
      <c r="D19" s="179">
        <v>3521</v>
      </c>
      <c r="E19" s="179">
        <v>3465969</v>
      </c>
      <c r="F19" s="179">
        <v>318</v>
      </c>
      <c r="G19" s="179">
        <v>18205</v>
      </c>
      <c r="H19" s="179">
        <v>2087</v>
      </c>
      <c r="I19" s="179">
        <v>825721</v>
      </c>
      <c r="J19" s="179">
        <v>555</v>
      </c>
      <c r="K19" s="179">
        <v>414642</v>
      </c>
      <c r="L19" s="179">
        <v>248</v>
      </c>
      <c r="M19" s="179">
        <v>530608</v>
      </c>
      <c r="N19" s="179">
        <v>249</v>
      </c>
      <c r="O19" s="179">
        <v>1008946</v>
      </c>
      <c r="P19" s="179">
        <v>36</v>
      </c>
      <c r="Q19" s="179">
        <v>285358</v>
      </c>
      <c r="R19" s="179">
        <v>28</v>
      </c>
      <c r="S19" s="179">
        <v>382489</v>
      </c>
      <c r="T19" s="69" t="s">
        <v>87</v>
      </c>
      <c r="U19" s="69" t="s">
        <v>87</v>
      </c>
      <c r="V19" s="69" t="s">
        <v>87</v>
      </c>
      <c r="W19" s="69" t="s">
        <v>87</v>
      </c>
      <c r="X19" s="69" t="s">
        <v>87</v>
      </c>
      <c r="Y19" s="69" t="s">
        <v>87</v>
      </c>
    </row>
    <row r="20" spans="1:25" s="35" customFormat="1" ht="21" customHeight="1">
      <c r="C20" s="177" t="s">
        <v>322</v>
      </c>
      <c r="D20" s="179">
        <v>4018</v>
      </c>
      <c r="E20" s="179">
        <v>3931743</v>
      </c>
      <c r="F20" s="179">
        <v>353</v>
      </c>
      <c r="G20" s="179">
        <v>21728</v>
      </c>
      <c r="H20" s="179">
        <v>2347</v>
      </c>
      <c r="I20" s="179">
        <v>918364</v>
      </c>
      <c r="J20" s="179">
        <v>687</v>
      </c>
      <c r="K20" s="179">
        <v>518852</v>
      </c>
      <c r="L20" s="179">
        <v>288</v>
      </c>
      <c r="M20" s="179">
        <v>631505</v>
      </c>
      <c r="N20" s="179">
        <v>271</v>
      </c>
      <c r="O20" s="179">
        <v>1075527</v>
      </c>
      <c r="P20" s="179">
        <v>40</v>
      </c>
      <c r="Q20" s="179">
        <v>315914</v>
      </c>
      <c r="R20" s="179">
        <v>32</v>
      </c>
      <c r="S20" s="179">
        <v>449853</v>
      </c>
      <c r="T20" s="69" t="s">
        <v>87</v>
      </c>
      <c r="U20" s="69" t="s">
        <v>87</v>
      </c>
      <c r="V20" s="69" t="s">
        <v>87</v>
      </c>
      <c r="W20" s="69" t="s">
        <v>87</v>
      </c>
      <c r="X20" s="69" t="s">
        <v>87</v>
      </c>
      <c r="Y20" s="69" t="s">
        <v>87</v>
      </c>
    </row>
    <row r="21" spans="1:25" s="35" customFormat="1" ht="13.5" customHeight="1">
      <c r="C21" s="177" t="s">
        <v>323</v>
      </c>
      <c r="D21" s="179">
        <v>3801</v>
      </c>
      <c r="E21" s="179">
        <v>3853214</v>
      </c>
      <c r="F21" s="179">
        <v>313</v>
      </c>
      <c r="G21" s="179">
        <v>18086</v>
      </c>
      <c r="H21" s="179">
        <v>2148</v>
      </c>
      <c r="I21" s="179">
        <v>837975</v>
      </c>
      <c r="J21" s="179">
        <v>678</v>
      </c>
      <c r="K21" s="179">
        <v>508654</v>
      </c>
      <c r="L21" s="179">
        <v>304</v>
      </c>
      <c r="M21" s="179">
        <v>653442</v>
      </c>
      <c r="N21" s="179">
        <v>290</v>
      </c>
      <c r="O21" s="179">
        <v>1140562</v>
      </c>
      <c r="P21" s="179">
        <v>41</v>
      </c>
      <c r="Q21" s="179">
        <v>323653</v>
      </c>
      <c r="R21" s="179">
        <v>27</v>
      </c>
      <c r="S21" s="179">
        <v>370842</v>
      </c>
      <c r="T21" s="69" t="s">
        <v>87</v>
      </c>
      <c r="U21" s="69" t="s">
        <v>87</v>
      </c>
      <c r="V21" s="69" t="s">
        <v>87</v>
      </c>
      <c r="W21" s="69" t="s">
        <v>87</v>
      </c>
      <c r="X21" s="69" t="s">
        <v>87</v>
      </c>
      <c r="Y21" s="69" t="s">
        <v>87</v>
      </c>
    </row>
    <row r="22" spans="1:25" s="35" customFormat="1" ht="13.5" customHeight="1">
      <c r="C22" s="177" t="s">
        <v>324</v>
      </c>
      <c r="D22" s="179">
        <v>3754</v>
      </c>
      <c r="E22" s="179">
        <v>3539381</v>
      </c>
      <c r="F22" s="179">
        <v>310</v>
      </c>
      <c r="G22" s="179">
        <v>16803</v>
      </c>
      <c r="H22" s="179">
        <v>2229</v>
      </c>
      <c r="I22" s="179">
        <v>861597</v>
      </c>
      <c r="J22" s="179">
        <v>653</v>
      </c>
      <c r="K22" s="179">
        <v>489499</v>
      </c>
      <c r="L22" s="179">
        <v>250</v>
      </c>
      <c r="M22" s="179">
        <v>533283</v>
      </c>
      <c r="N22" s="179">
        <v>247</v>
      </c>
      <c r="O22" s="179">
        <v>977000</v>
      </c>
      <c r="P22" s="179">
        <v>39</v>
      </c>
      <c r="Q22" s="179">
        <v>306451</v>
      </c>
      <c r="R22" s="179">
        <v>26</v>
      </c>
      <c r="S22" s="179">
        <v>354748</v>
      </c>
      <c r="T22" s="69" t="s">
        <v>87</v>
      </c>
      <c r="U22" s="69" t="s">
        <v>87</v>
      </c>
      <c r="V22" s="69" t="s">
        <v>87</v>
      </c>
      <c r="W22" s="69" t="s">
        <v>87</v>
      </c>
      <c r="X22" s="69" t="s">
        <v>87</v>
      </c>
      <c r="Y22" s="69" t="s">
        <v>87</v>
      </c>
    </row>
    <row r="23" spans="1:25" s="35" customFormat="1" ht="13.5" customHeight="1">
      <c r="C23" s="177" t="s">
        <v>325</v>
      </c>
      <c r="D23" s="179">
        <v>3750</v>
      </c>
      <c r="E23" s="179">
        <v>3650685</v>
      </c>
      <c r="F23" s="179">
        <v>323</v>
      </c>
      <c r="G23" s="179">
        <v>17845</v>
      </c>
      <c r="H23" s="179">
        <v>2268</v>
      </c>
      <c r="I23" s="179">
        <v>879283</v>
      </c>
      <c r="J23" s="179">
        <v>591</v>
      </c>
      <c r="K23" s="179">
        <v>445111</v>
      </c>
      <c r="L23" s="179">
        <v>262</v>
      </c>
      <c r="M23" s="179">
        <v>565283</v>
      </c>
      <c r="N23" s="179">
        <v>244</v>
      </c>
      <c r="O23" s="179">
        <v>952047</v>
      </c>
      <c r="P23" s="179">
        <v>34</v>
      </c>
      <c r="Q23" s="179">
        <v>264939</v>
      </c>
      <c r="R23" s="179">
        <v>27</v>
      </c>
      <c r="S23" s="179">
        <v>366170</v>
      </c>
      <c r="T23" s="69" t="s">
        <v>87</v>
      </c>
      <c r="U23" s="69" t="s">
        <v>87</v>
      </c>
      <c r="V23" s="69" t="s">
        <v>87</v>
      </c>
      <c r="W23" s="69" t="s">
        <v>87</v>
      </c>
      <c r="X23" s="69">
        <v>1</v>
      </c>
      <c r="Y23" s="69">
        <v>160007</v>
      </c>
    </row>
    <row r="24" spans="1:25" s="35" customFormat="1" ht="13.5" customHeight="1">
      <c r="C24" s="177" t="s">
        <v>326</v>
      </c>
      <c r="D24" s="179">
        <v>4099</v>
      </c>
      <c r="E24" s="179">
        <v>4042520</v>
      </c>
      <c r="F24" s="179">
        <v>322</v>
      </c>
      <c r="G24" s="179">
        <v>18936</v>
      </c>
      <c r="H24" s="179">
        <v>2433</v>
      </c>
      <c r="I24" s="179">
        <v>943321</v>
      </c>
      <c r="J24" s="179">
        <v>689</v>
      </c>
      <c r="K24" s="179">
        <v>512094</v>
      </c>
      <c r="L24" s="179">
        <v>274</v>
      </c>
      <c r="M24" s="179">
        <v>602698</v>
      </c>
      <c r="N24" s="179">
        <v>305</v>
      </c>
      <c r="O24" s="179">
        <v>1186738</v>
      </c>
      <c r="P24" s="179">
        <v>46</v>
      </c>
      <c r="Q24" s="179">
        <v>365164</v>
      </c>
      <c r="R24" s="179">
        <v>30</v>
      </c>
      <c r="S24" s="179">
        <v>413569</v>
      </c>
      <c r="T24" s="69" t="s">
        <v>87</v>
      </c>
      <c r="U24" s="69" t="s">
        <v>87</v>
      </c>
      <c r="V24" s="69" t="s">
        <v>87</v>
      </c>
      <c r="W24" s="69" t="s">
        <v>87</v>
      </c>
      <c r="X24" s="69" t="s">
        <v>87</v>
      </c>
      <c r="Y24" s="69" t="s">
        <v>87</v>
      </c>
    </row>
    <row r="25" spans="1:25" s="35" customFormat="1" ht="13.5" customHeight="1">
      <c r="A25" s="180"/>
      <c r="B25" s="180"/>
      <c r="C25" s="177" t="s">
        <v>327</v>
      </c>
      <c r="D25" s="179">
        <v>4145</v>
      </c>
      <c r="E25" s="179">
        <v>4101814</v>
      </c>
      <c r="F25" s="179">
        <v>357</v>
      </c>
      <c r="G25" s="179">
        <v>20046</v>
      </c>
      <c r="H25" s="179">
        <v>2419</v>
      </c>
      <c r="I25" s="179">
        <v>921264</v>
      </c>
      <c r="J25" s="179">
        <v>678</v>
      </c>
      <c r="K25" s="179">
        <v>504954</v>
      </c>
      <c r="L25" s="179">
        <v>296</v>
      </c>
      <c r="M25" s="179">
        <v>654788</v>
      </c>
      <c r="N25" s="179">
        <v>324</v>
      </c>
      <c r="O25" s="179">
        <v>1257951</v>
      </c>
      <c r="P25" s="179">
        <v>40</v>
      </c>
      <c r="Q25" s="179">
        <v>316550</v>
      </c>
      <c r="R25" s="179">
        <v>31</v>
      </c>
      <c r="S25" s="179">
        <v>426261</v>
      </c>
      <c r="T25" s="69" t="s">
        <v>87</v>
      </c>
      <c r="U25" s="69" t="s">
        <v>87</v>
      </c>
      <c r="V25" s="69" t="s">
        <v>87</v>
      </c>
      <c r="W25" s="69" t="s">
        <v>87</v>
      </c>
      <c r="X25" s="69" t="s">
        <v>87</v>
      </c>
      <c r="Y25" s="69" t="s">
        <v>87</v>
      </c>
    </row>
    <row r="26" spans="1:25" ht="6" customHeight="1" thickBot="1">
      <c r="A26" s="181"/>
      <c r="B26" s="181"/>
      <c r="C26" s="196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197"/>
      <c r="O26" s="197"/>
      <c r="P26" s="197"/>
      <c r="Q26" s="197"/>
      <c r="R26" s="197"/>
      <c r="S26" s="197"/>
      <c r="T26" s="197"/>
      <c r="U26" s="197"/>
      <c r="V26" s="38"/>
      <c r="W26" s="38"/>
      <c r="X26" s="38"/>
      <c r="Y26" s="38"/>
    </row>
    <row r="27" spans="1:25" ht="6" customHeight="1"/>
    <row r="28" spans="1:25" s="87" customFormat="1">
      <c r="A28" s="141" t="s">
        <v>328</v>
      </c>
    </row>
  </sheetData>
  <mergeCells count="12">
    <mergeCell ref="X6:Y6"/>
    <mergeCell ref="A6:C7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scale="61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5"/>
  <sheetViews>
    <sheetView zoomScaleNormal="100" zoomScaleSheetLayoutView="100" workbookViewId="0"/>
  </sheetViews>
  <sheetFormatPr defaultRowHeight="11.25"/>
  <cols>
    <col min="1" max="1" width="3.33203125" style="48" customWidth="1"/>
    <col min="2" max="2" width="9.83203125" style="48" customWidth="1"/>
    <col min="3" max="3" width="3.83203125" style="48" customWidth="1"/>
    <col min="4" max="4" width="10.83203125" style="48" customWidth="1"/>
    <col min="5" max="7" width="15.83203125" style="198" customWidth="1"/>
    <col min="8" max="8" width="15.83203125" style="48" customWidth="1"/>
    <col min="9" max="10" width="15.83203125" style="198" customWidth="1"/>
    <col min="11" max="16384" width="9.33203125" style="48"/>
  </cols>
  <sheetData>
    <row r="1" spans="1:10" ht="15" customHeight="1">
      <c r="A1" s="21" t="s">
        <v>120</v>
      </c>
    </row>
    <row r="2" spans="1:10" ht="15" customHeight="1">
      <c r="B2" s="419"/>
      <c r="C2" s="420"/>
      <c r="D2" s="420"/>
      <c r="E2" s="420"/>
      <c r="F2" s="420"/>
      <c r="G2" s="420"/>
      <c r="H2" s="420"/>
      <c r="I2" s="420"/>
      <c r="J2" s="420"/>
    </row>
    <row r="3" spans="1:10" ht="15" customHeight="1">
      <c r="A3" s="199" t="s">
        <v>333</v>
      </c>
      <c r="B3" s="200"/>
      <c r="C3" s="201"/>
      <c r="D3" s="201"/>
      <c r="H3" s="201"/>
    </row>
    <row r="4" spans="1:10" s="202" customFormat="1" ht="15" customHeight="1" thickBot="1">
      <c r="C4" s="203"/>
      <c r="D4" s="203"/>
      <c r="E4" s="4"/>
      <c r="F4" s="4"/>
      <c r="G4" s="4"/>
      <c r="H4" s="203"/>
      <c r="I4" s="4"/>
      <c r="J4" s="204" t="s">
        <v>78</v>
      </c>
    </row>
    <row r="5" spans="1:10" s="205" customFormat="1" ht="14.25">
      <c r="A5" s="361" t="s">
        <v>334</v>
      </c>
      <c r="B5" s="408"/>
      <c r="C5" s="408"/>
      <c r="D5" s="409"/>
      <c r="E5" s="421" t="s">
        <v>335</v>
      </c>
      <c r="F5" s="422"/>
      <c r="G5" s="355"/>
      <c r="H5" s="421" t="s">
        <v>336</v>
      </c>
      <c r="I5" s="422"/>
      <c r="J5" s="422"/>
    </row>
    <row r="6" spans="1:10">
      <c r="A6" s="410"/>
      <c r="B6" s="410"/>
      <c r="C6" s="410"/>
      <c r="D6" s="411"/>
      <c r="E6" s="206" t="s">
        <v>106</v>
      </c>
      <c r="F6" s="207" t="s">
        <v>337</v>
      </c>
      <c r="G6" s="207" t="s">
        <v>338</v>
      </c>
      <c r="H6" s="207" t="s">
        <v>106</v>
      </c>
      <c r="I6" s="207" t="s">
        <v>339</v>
      </c>
      <c r="J6" s="208" t="s">
        <v>340</v>
      </c>
    </row>
    <row r="7" spans="1:10" ht="6" customHeight="1">
      <c r="A7" s="202"/>
      <c r="B7" s="202"/>
      <c r="C7" s="202"/>
      <c r="D7" s="209"/>
    </row>
    <row r="8" spans="1:10" s="201" customFormat="1" ht="12.75" customHeight="1">
      <c r="A8" s="203"/>
      <c r="B8" s="95" t="s">
        <v>127</v>
      </c>
      <c r="C8" s="95">
        <v>21</v>
      </c>
      <c r="D8" s="210" t="s">
        <v>315</v>
      </c>
      <c r="E8" s="119">
        <v>87633100</v>
      </c>
      <c r="F8" s="69">
        <v>10148545</v>
      </c>
      <c r="G8" s="69">
        <v>77484555</v>
      </c>
      <c r="H8" s="69">
        <v>57270219</v>
      </c>
      <c r="I8" s="69">
        <v>30401490</v>
      </c>
      <c r="J8" s="69">
        <v>26868729</v>
      </c>
    </row>
    <row r="9" spans="1:10" s="201" customFormat="1" ht="12.75" customHeight="1">
      <c r="A9" s="203"/>
      <c r="B9" s="95"/>
      <c r="C9" s="95">
        <v>22</v>
      </c>
      <c r="D9" s="210"/>
      <c r="E9" s="119">
        <v>90924024</v>
      </c>
      <c r="F9" s="69">
        <v>9238741</v>
      </c>
      <c r="G9" s="69">
        <v>81685283</v>
      </c>
      <c r="H9" s="69">
        <v>48281819</v>
      </c>
      <c r="I9" s="69">
        <v>28525840</v>
      </c>
      <c r="J9" s="69">
        <v>19755979</v>
      </c>
    </row>
    <row r="10" spans="1:10" s="201" customFormat="1" ht="12.75" customHeight="1">
      <c r="A10" s="203"/>
      <c r="B10" s="211"/>
      <c r="C10" s="95">
        <v>23</v>
      </c>
      <c r="D10" s="211"/>
      <c r="E10" s="119">
        <v>90496392</v>
      </c>
      <c r="F10" s="69">
        <v>9803582</v>
      </c>
      <c r="G10" s="69">
        <v>80692810</v>
      </c>
      <c r="H10" s="69">
        <v>59438101</v>
      </c>
      <c r="I10" s="69">
        <v>29754259</v>
      </c>
      <c r="J10" s="69">
        <v>29683842</v>
      </c>
    </row>
    <row r="11" spans="1:10" s="201" customFormat="1" ht="12.75" customHeight="1">
      <c r="A11" s="203"/>
      <c r="B11" s="211"/>
      <c r="C11" s="95">
        <v>24</v>
      </c>
      <c r="D11" s="211"/>
      <c r="E11" s="119">
        <v>90081666</v>
      </c>
      <c r="F11" s="69">
        <v>8212054</v>
      </c>
      <c r="G11" s="69">
        <v>81869612</v>
      </c>
      <c r="H11" s="69">
        <v>61953974</v>
      </c>
      <c r="I11" s="69">
        <v>32986962</v>
      </c>
      <c r="J11" s="69">
        <v>28967012</v>
      </c>
    </row>
    <row r="12" spans="1:10" s="217" customFormat="1" ht="12.75" customHeight="1">
      <c r="A12" s="212"/>
      <c r="B12" s="213"/>
      <c r="C12" s="99">
        <v>25</v>
      </c>
      <c r="D12" s="213"/>
      <c r="E12" s="214">
        <v>91623160</v>
      </c>
      <c r="F12" s="215">
        <v>9017295</v>
      </c>
      <c r="G12" s="215">
        <v>82605865</v>
      </c>
      <c r="H12" s="216">
        <v>59321124</v>
      </c>
      <c r="I12" s="215">
        <v>30902637</v>
      </c>
      <c r="J12" s="215">
        <v>28418487</v>
      </c>
    </row>
    <row r="13" spans="1:10" s="201" customFormat="1" ht="18" customHeight="1">
      <c r="A13" s="218" t="s">
        <v>341</v>
      </c>
      <c r="B13" s="412" t="s">
        <v>342</v>
      </c>
      <c r="C13" s="393"/>
      <c r="D13" s="370"/>
      <c r="E13" s="219">
        <v>2117763</v>
      </c>
      <c r="F13" s="220">
        <v>1521</v>
      </c>
      <c r="G13" s="220">
        <v>2116242</v>
      </c>
      <c r="H13" s="221">
        <v>525561</v>
      </c>
      <c r="I13" s="220">
        <v>322478</v>
      </c>
      <c r="J13" s="220">
        <v>203083</v>
      </c>
    </row>
    <row r="14" spans="1:10" s="56" customFormat="1" ht="18" customHeight="1">
      <c r="A14" s="222"/>
      <c r="B14" s="412" t="s">
        <v>343</v>
      </c>
      <c r="C14" s="370"/>
      <c r="D14" s="371"/>
      <c r="E14" s="220">
        <v>1240654</v>
      </c>
      <c r="F14" s="220" t="s">
        <v>87</v>
      </c>
      <c r="G14" s="220">
        <v>1240654</v>
      </c>
      <c r="H14" s="221">
        <v>431353</v>
      </c>
      <c r="I14" s="220">
        <v>259466</v>
      </c>
      <c r="J14" s="220">
        <v>171887</v>
      </c>
    </row>
    <row r="15" spans="1:10" s="201" customFormat="1" ht="12.75" customHeight="1">
      <c r="A15" s="203"/>
      <c r="B15" s="412" t="s">
        <v>344</v>
      </c>
      <c r="C15" s="370"/>
      <c r="D15" s="371"/>
      <c r="E15" s="220">
        <v>1500</v>
      </c>
      <c r="F15" s="220">
        <v>1500</v>
      </c>
      <c r="G15" s="220" t="s">
        <v>87</v>
      </c>
      <c r="H15" s="223" t="s">
        <v>331</v>
      </c>
      <c r="I15" s="220" t="s">
        <v>87</v>
      </c>
      <c r="J15" s="220" t="s">
        <v>87</v>
      </c>
    </row>
    <row r="16" spans="1:10" s="201" customFormat="1" ht="12.75" customHeight="1">
      <c r="A16" s="203"/>
      <c r="B16" s="412" t="s">
        <v>345</v>
      </c>
      <c r="C16" s="370"/>
      <c r="D16" s="371"/>
      <c r="E16" s="220">
        <v>265515</v>
      </c>
      <c r="F16" s="220" t="s">
        <v>87</v>
      </c>
      <c r="G16" s="220">
        <v>265515</v>
      </c>
      <c r="H16" s="221">
        <v>65262</v>
      </c>
      <c r="I16" s="220">
        <v>48872</v>
      </c>
      <c r="J16" s="220">
        <v>16390</v>
      </c>
    </row>
    <row r="17" spans="1:10" s="201" customFormat="1" ht="12.75" customHeight="1">
      <c r="A17" s="203"/>
      <c r="B17" s="412" t="s">
        <v>346</v>
      </c>
      <c r="C17" s="370"/>
      <c r="D17" s="371"/>
      <c r="E17" s="220">
        <v>249251</v>
      </c>
      <c r="F17" s="220" t="s">
        <v>87</v>
      </c>
      <c r="G17" s="220">
        <v>249251</v>
      </c>
      <c r="H17" s="220">
        <v>3740</v>
      </c>
      <c r="I17" s="220">
        <v>3740</v>
      </c>
      <c r="J17" s="220" t="s">
        <v>87</v>
      </c>
    </row>
    <row r="18" spans="1:10" s="201" customFormat="1" ht="12.75" customHeight="1">
      <c r="A18" s="203"/>
      <c r="B18" s="412" t="s">
        <v>347</v>
      </c>
      <c r="C18" s="370"/>
      <c r="D18" s="371"/>
      <c r="E18" s="220">
        <v>19313</v>
      </c>
      <c r="F18" s="220" t="s">
        <v>87</v>
      </c>
      <c r="G18" s="220">
        <v>19313</v>
      </c>
      <c r="H18" s="221">
        <v>18287</v>
      </c>
      <c r="I18" s="220">
        <v>9700</v>
      </c>
      <c r="J18" s="220">
        <v>8587</v>
      </c>
    </row>
    <row r="19" spans="1:10" s="201" customFormat="1" ht="18" customHeight="1">
      <c r="A19" s="203"/>
      <c r="B19" s="412" t="s">
        <v>348</v>
      </c>
      <c r="C19" s="370"/>
      <c r="D19" s="371"/>
      <c r="E19" s="220">
        <v>20</v>
      </c>
      <c r="F19" s="220" t="s">
        <v>87</v>
      </c>
      <c r="G19" s="220">
        <v>20</v>
      </c>
      <c r="H19" s="220" t="s">
        <v>87</v>
      </c>
      <c r="I19" s="220" t="s">
        <v>87</v>
      </c>
      <c r="J19" s="220" t="s">
        <v>87</v>
      </c>
    </row>
    <row r="20" spans="1:10" s="201" customFormat="1" ht="12.75" customHeight="1">
      <c r="A20" s="203"/>
      <c r="B20" s="412" t="s">
        <v>349</v>
      </c>
      <c r="C20" s="370"/>
      <c r="D20" s="371"/>
      <c r="E20" s="223" t="s">
        <v>331</v>
      </c>
      <c r="F20" s="220" t="s">
        <v>87</v>
      </c>
      <c r="G20" s="220" t="s">
        <v>87</v>
      </c>
      <c r="H20" s="223" t="s">
        <v>331</v>
      </c>
      <c r="I20" s="220" t="s">
        <v>87</v>
      </c>
      <c r="J20" s="220" t="s">
        <v>87</v>
      </c>
    </row>
    <row r="21" spans="1:10" s="201" customFormat="1" ht="12.75" customHeight="1">
      <c r="A21" s="203"/>
      <c r="B21" s="412" t="s">
        <v>350</v>
      </c>
      <c r="C21" s="370"/>
      <c r="D21" s="371"/>
      <c r="E21" s="220">
        <v>339652</v>
      </c>
      <c r="F21" s="220" t="s">
        <v>87</v>
      </c>
      <c r="G21" s="220">
        <v>339652</v>
      </c>
      <c r="H21" s="220">
        <v>6819</v>
      </c>
      <c r="I21" s="220">
        <v>700</v>
      </c>
      <c r="J21" s="220">
        <v>6119</v>
      </c>
    </row>
    <row r="22" spans="1:10" s="201" customFormat="1" ht="12.75" customHeight="1">
      <c r="A22" s="203"/>
      <c r="B22" s="412" t="s">
        <v>351</v>
      </c>
      <c r="C22" s="370"/>
      <c r="D22" s="371"/>
      <c r="E22" s="220" t="s">
        <v>87</v>
      </c>
      <c r="F22" s="220" t="s">
        <v>87</v>
      </c>
      <c r="G22" s="220" t="s">
        <v>87</v>
      </c>
      <c r="H22" s="220" t="s">
        <v>87</v>
      </c>
      <c r="I22" s="220" t="s">
        <v>87</v>
      </c>
      <c r="J22" s="220" t="s">
        <v>87</v>
      </c>
    </row>
    <row r="23" spans="1:10" s="201" customFormat="1" ht="12.75" customHeight="1">
      <c r="A23" s="203"/>
      <c r="B23" s="412" t="s">
        <v>352</v>
      </c>
      <c r="C23" s="370"/>
      <c r="D23" s="371"/>
      <c r="E23" s="220">
        <v>398</v>
      </c>
      <c r="F23" s="220" t="s">
        <v>87</v>
      </c>
      <c r="G23" s="220">
        <v>398</v>
      </c>
      <c r="H23" s="220">
        <v>100</v>
      </c>
      <c r="I23" s="220" t="s">
        <v>87</v>
      </c>
      <c r="J23" s="220">
        <v>100</v>
      </c>
    </row>
    <row r="24" spans="1:10" s="201" customFormat="1" ht="18" customHeight="1">
      <c r="A24" s="203"/>
      <c r="B24" s="412" t="s">
        <v>353</v>
      </c>
      <c r="C24" s="370"/>
      <c r="D24" s="371"/>
      <c r="E24" s="220">
        <v>1460</v>
      </c>
      <c r="F24" s="220">
        <v>21</v>
      </c>
      <c r="G24" s="220">
        <v>1439</v>
      </c>
      <c r="H24" s="220" t="s">
        <v>87</v>
      </c>
      <c r="I24" s="220" t="s">
        <v>87</v>
      </c>
      <c r="J24" s="220" t="s">
        <v>87</v>
      </c>
    </row>
    <row r="25" spans="1:10" s="201" customFormat="1" ht="21" customHeight="1">
      <c r="A25" s="224" t="s">
        <v>354</v>
      </c>
      <c r="B25" s="412" t="s">
        <v>355</v>
      </c>
      <c r="C25" s="370"/>
      <c r="D25" s="371"/>
      <c r="E25" s="220">
        <v>104387</v>
      </c>
      <c r="F25" s="220">
        <v>69</v>
      </c>
      <c r="G25" s="220">
        <v>104318</v>
      </c>
      <c r="H25" s="221">
        <v>83418</v>
      </c>
      <c r="I25" s="220">
        <v>1837</v>
      </c>
      <c r="J25" s="220">
        <v>81581</v>
      </c>
    </row>
    <row r="26" spans="1:10" s="201" customFormat="1" ht="18" customHeight="1">
      <c r="A26" s="203"/>
      <c r="B26" s="412" t="s">
        <v>356</v>
      </c>
      <c r="C26" s="370"/>
      <c r="D26" s="371"/>
      <c r="E26" s="220">
        <v>3681</v>
      </c>
      <c r="F26" s="220" t="s">
        <v>87</v>
      </c>
      <c r="G26" s="220">
        <v>3681</v>
      </c>
      <c r="H26" s="220" t="s">
        <v>87</v>
      </c>
      <c r="I26" s="220" t="s">
        <v>87</v>
      </c>
      <c r="J26" s="220" t="s">
        <v>87</v>
      </c>
    </row>
    <row r="27" spans="1:10" s="201" customFormat="1" ht="12.75" customHeight="1">
      <c r="A27" s="203"/>
      <c r="B27" s="412" t="s">
        <v>357</v>
      </c>
      <c r="C27" s="370"/>
      <c r="D27" s="371"/>
      <c r="E27" s="220">
        <v>99924</v>
      </c>
      <c r="F27" s="220">
        <v>69</v>
      </c>
      <c r="G27" s="220">
        <v>99855</v>
      </c>
      <c r="H27" s="221">
        <v>74337</v>
      </c>
      <c r="I27" s="220">
        <v>734</v>
      </c>
      <c r="J27" s="220">
        <v>73603</v>
      </c>
    </row>
    <row r="28" spans="1:10" s="201" customFormat="1" ht="12.75" customHeight="1">
      <c r="A28" s="203"/>
      <c r="B28" s="412" t="s">
        <v>358</v>
      </c>
      <c r="C28" s="370"/>
      <c r="D28" s="371"/>
      <c r="E28" s="220">
        <v>778</v>
      </c>
      <c r="F28" s="220" t="s">
        <v>87</v>
      </c>
      <c r="G28" s="220">
        <v>778</v>
      </c>
      <c r="H28" s="221">
        <v>9081</v>
      </c>
      <c r="I28" s="220">
        <v>1103</v>
      </c>
      <c r="J28" s="220">
        <v>7978</v>
      </c>
    </row>
    <row r="29" spans="1:10" s="201" customFormat="1" ht="12.75" customHeight="1">
      <c r="A29" s="203"/>
      <c r="B29" s="412" t="s">
        <v>359</v>
      </c>
      <c r="C29" s="370"/>
      <c r="D29" s="371"/>
      <c r="E29" s="220" t="s">
        <v>87</v>
      </c>
      <c r="F29" s="220" t="s">
        <v>87</v>
      </c>
      <c r="G29" s="220" t="s">
        <v>87</v>
      </c>
      <c r="H29" s="220" t="s">
        <v>87</v>
      </c>
      <c r="I29" s="220" t="s">
        <v>87</v>
      </c>
      <c r="J29" s="220" t="s">
        <v>87</v>
      </c>
    </row>
    <row r="30" spans="1:10" s="201" customFormat="1" ht="12.75" customHeight="1">
      <c r="A30" s="203"/>
      <c r="B30" s="412" t="s">
        <v>360</v>
      </c>
      <c r="C30" s="370"/>
      <c r="D30" s="371"/>
      <c r="E30" s="220">
        <v>4</v>
      </c>
      <c r="F30" s="220" t="s">
        <v>87</v>
      </c>
      <c r="G30" s="220">
        <v>4</v>
      </c>
      <c r="H30" s="220" t="s">
        <v>87</v>
      </c>
      <c r="I30" s="220" t="s">
        <v>87</v>
      </c>
      <c r="J30" s="220" t="s">
        <v>87</v>
      </c>
    </row>
    <row r="31" spans="1:10" s="201" customFormat="1" ht="18" customHeight="1">
      <c r="A31" s="203"/>
      <c r="B31" s="412" t="s">
        <v>361</v>
      </c>
      <c r="C31" s="370"/>
      <c r="D31" s="371"/>
      <c r="E31" s="220" t="s">
        <v>87</v>
      </c>
      <c r="F31" s="220" t="s">
        <v>87</v>
      </c>
      <c r="G31" s="220" t="s">
        <v>87</v>
      </c>
      <c r="H31" s="220" t="s">
        <v>87</v>
      </c>
      <c r="I31" s="220" t="s">
        <v>87</v>
      </c>
      <c r="J31" s="220" t="s">
        <v>87</v>
      </c>
    </row>
    <row r="32" spans="1:10" s="201" customFormat="1" ht="18" customHeight="1">
      <c r="A32" s="224" t="s">
        <v>362</v>
      </c>
      <c r="B32" s="412" t="s">
        <v>363</v>
      </c>
      <c r="C32" s="370"/>
      <c r="D32" s="371"/>
      <c r="E32" s="220">
        <v>36947905</v>
      </c>
      <c r="F32" s="220">
        <v>9305</v>
      </c>
      <c r="G32" s="220">
        <v>36938600</v>
      </c>
      <c r="H32" s="221">
        <v>8762299</v>
      </c>
      <c r="I32" s="220">
        <v>2583930</v>
      </c>
      <c r="J32" s="220">
        <v>6178369</v>
      </c>
    </row>
    <row r="33" spans="1:10" s="201" customFormat="1" ht="18" customHeight="1">
      <c r="A33" s="203"/>
      <c r="B33" s="412" t="s">
        <v>364</v>
      </c>
      <c r="C33" s="370"/>
      <c r="D33" s="371"/>
      <c r="E33" s="220">
        <v>3395401</v>
      </c>
      <c r="F33" s="220" t="s">
        <v>87</v>
      </c>
      <c r="G33" s="220">
        <v>3395401</v>
      </c>
      <c r="H33" s="221">
        <v>410314</v>
      </c>
      <c r="I33" s="220">
        <v>408683</v>
      </c>
      <c r="J33" s="220">
        <v>1631</v>
      </c>
    </row>
    <row r="34" spans="1:10" s="201" customFormat="1" ht="12.75" customHeight="1">
      <c r="A34" s="203"/>
      <c r="B34" s="412" t="s">
        <v>365</v>
      </c>
      <c r="C34" s="370"/>
      <c r="D34" s="371"/>
      <c r="E34" s="220">
        <v>6185259</v>
      </c>
      <c r="F34" s="220" t="s">
        <v>87</v>
      </c>
      <c r="G34" s="220">
        <v>6185259</v>
      </c>
      <c r="H34" s="220">
        <v>1000</v>
      </c>
      <c r="I34" s="220" t="s">
        <v>87</v>
      </c>
      <c r="J34" s="220">
        <v>1000</v>
      </c>
    </row>
    <row r="35" spans="1:10" s="201" customFormat="1" ht="12.75" customHeight="1">
      <c r="A35" s="203"/>
      <c r="B35" s="412" t="s">
        <v>366</v>
      </c>
      <c r="C35" s="370"/>
      <c r="D35" s="371"/>
      <c r="E35" s="220">
        <v>10791</v>
      </c>
      <c r="F35" s="220" t="s">
        <v>87</v>
      </c>
      <c r="G35" s="220">
        <v>10791</v>
      </c>
      <c r="H35" s="221">
        <v>7</v>
      </c>
      <c r="I35" s="220" t="s">
        <v>87</v>
      </c>
      <c r="J35" s="220">
        <v>7</v>
      </c>
    </row>
    <row r="36" spans="1:10" s="201" customFormat="1" ht="12.75" customHeight="1">
      <c r="A36" s="203"/>
      <c r="B36" s="412" t="s">
        <v>367</v>
      </c>
      <c r="C36" s="370"/>
      <c r="D36" s="371"/>
      <c r="E36" s="220">
        <v>156</v>
      </c>
      <c r="F36" s="220" t="s">
        <v>87</v>
      </c>
      <c r="G36" s="220">
        <v>156</v>
      </c>
      <c r="H36" s="221">
        <v>4008367</v>
      </c>
      <c r="I36" s="220">
        <v>1478518</v>
      </c>
      <c r="J36" s="220">
        <v>2529849</v>
      </c>
    </row>
    <row r="37" spans="1:10" s="201" customFormat="1" ht="12.75" customHeight="1">
      <c r="A37" s="203"/>
      <c r="B37" s="412" t="s">
        <v>368</v>
      </c>
      <c r="C37" s="370"/>
      <c r="D37" s="371"/>
      <c r="E37" s="220">
        <v>3677</v>
      </c>
      <c r="F37" s="220">
        <v>44</v>
      </c>
      <c r="G37" s="220">
        <v>3633</v>
      </c>
      <c r="H37" s="221">
        <v>148192</v>
      </c>
      <c r="I37" s="220">
        <v>3588</v>
      </c>
      <c r="J37" s="220">
        <v>144604</v>
      </c>
    </row>
    <row r="38" spans="1:10" s="201" customFormat="1" ht="18" customHeight="1">
      <c r="A38" s="203"/>
      <c r="B38" s="412" t="s">
        <v>369</v>
      </c>
      <c r="C38" s="370"/>
      <c r="D38" s="371"/>
      <c r="E38" s="220">
        <v>25693737</v>
      </c>
      <c r="F38" s="223" t="s">
        <v>331</v>
      </c>
      <c r="G38" s="220">
        <v>25693737</v>
      </c>
      <c r="H38" s="221">
        <v>24939</v>
      </c>
      <c r="I38" s="223" t="s">
        <v>87</v>
      </c>
      <c r="J38" s="220">
        <v>24939</v>
      </c>
    </row>
    <row r="39" spans="1:10" s="201" customFormat="1" ht="12.75" customHeight="1">
      <c r="A39" s="203"/>
      <c r="B39" s="412" t="s">
        <v>370</v>
      </c>
      <c r="C39" s="370"/>
      <c r="D39" s="371"/>
      <c r="E39" s="220">
        <v>187331</v>
      </c>
      <c r="F39" s="223" t="s">
        <v>331</v>
      </c>
      <c r="G39" s="220">
        <v>187331</v>
      </c>
      <c r="H39" s="221">
        <v>7341</v>
      </c>
      <c r="I39" s="220">
        <v>7341</v>
      </c>
      <c r="J39" s="220" t="s">
        <v>87</v>
      </c>
    </row>
    <row r="40" spans="1:10" s="201" customFormat="1" ht="12.75" customHeight="1">
      <c r="A40" s="203"/>
      <c r="B40" s="412" t="s">
        <v>371</v>
      </c>
      <c r="C40" s="370"/>
      <c r="D40" s="371"/>
      <c r="E40" s="220">
        <v>2097</v>
      </c>
      <c r="F40" s="223" t="s">
        <v>331</v>
      </c>
      <c r="G40" s="220">
        <v>2097</v>
      </c>
      <c r="H40" s="221">
        <v>3570570</v>
      </c>
      <c r="I40" s="220">
        <v>645179</v>
      </c>
      <c r="J40" s="220">
        <v>2925391</v>
      </c>
    </row>
    <row r="41" spans="1:10" s="201" customFormat="1" ht="12.75" customHeight="1">
      <c r="A41" s="203"/>
      <c r="B41" s="412" t="s">
        <v>372</v>
      </c>
      <c r="C41" s="370"/>
      <c r="D41" s="371"/>
      <c r="E41" s="220">
        <v>47346</v>
      </c>
      <c r="F41" s="223" t="s">
        <v>331</v>
      </c>
      <c r="G41" s="220">
        <v>47346</v>
      </c>
      <c r="H41" s="220" t="s">
        <v>87</v>
      </c>
      <c r="I41" s="220" t="s">
        <v>87</v>
      </c>
      <c r="J41" s="220" t="s">
        <v>87</v>
      </c>
    </row>
    <row r="42" spans="1:10" s="201" customFormat="1" ht="12.75" customHeight="1">
      <c r="A42" s="203"/>
      <c r="B42" s="412" t="s">
        <v>373</v>
      </c>
      <c r="C42" s="370"/>
      <c r="D42" s="371"/>
      <c r="E42" s="220">
        <v>1422110</v>
      </c>
      <c r="F42" s="220">
        <v>9261</v>
      </c>
      <c r="G42" s="220">
        <v>1412849</v>
      </c>
      <c r="H42" s="221">
        <v>591569</v>
      </c>
      <c r="I42" s="220">
        <v>40621</v>
      </c>
      <c r="J42" s="220">
        <v>550948</v>
      </c>
    </row>
    <row r="43" spans="1:10" s="201" customFormat="1" ht="18" customHeight="1">
      <c r="A43" s="224" t="s">
        <v>374</v>
      </c>
      <c r="B43" s="412" t="s">
        <v>375</v>
      </c>
      <c r="C43" s="370"/>
      <c r="D43" s="371"/>
      <c r="E43" s="220">
        <v>5527776</v>
      </c>
      <c r="F43" s="220">
        <v>3441310</v>
      </c>
      <c r="G43" s="220">
        <v>2086466</v>
      </c>
      <c r="H43" s="221">
        <v>12925552</v>
      </c>
      <c r="I43" s="220">
        <v>3899239</v>
      </c>
      <c r="J43" s="220">
        <v>9026313</v>
      </c>
    </row>
    <row r="44" spans="1:10" s="201" customFormat="1" ht="18" customHeight="1">
      <c r="A44" s="203"/>
      <c r="B44" s="412" t="s">
        <v>376</v>
      </c>
      <c r="C44" s="370"/>
      <c r="D44" s="371"/>
      <c r="E44" s="220">
        <v>521612</v>
      </c>
      <c r="F44" s="220">
        <v>404990</v>
      </c>
      <c r="G44" s="220">
        <v>116622</v>
      </c>
      <c r="H44" s="221">
        <v>230840</v>
      </c>
      <c r="I44" s="220">
        <v>137583</v>
      </c>
      <c r="J44" s="220">
        <v>93257</v>
      </c>
    </row>
    <row r="45" spans="1:10" s="201" customFormat="1" ht="12.75" customHeight="1">
      <c r="A45" s="203"/>
      <c r="B45" s="412" t="s">
        <v>377</v>
      </c>
      <c r="C45" s="370"/>
      <c r="D45" s="371"/>
      <c r="E45" s="220">
        <v>2943980</v>
      </c>
      <c r="F45" s="220">
        <v>1818729</v>
      </c>
      <c r="G45" s="220">
        <v>1125251</v>
      </c>
      <c r="H45" s="221">
        <v>7104359</v>
      </c>
      <c r="I45" s="220">
        <v>1443508</v>
      </c>
      <c r="J45" s="220">
        <v>5660851</v>
      </c>
    </row>
    <row r="46" spans="1:10" s="201" customFormat="1" ht="12.75" customHeight="1">
      <c r="A46" s="203"/>
      <c r="B46" s="412" t="s">
        <v>378</v>
      </c>
      <c r="C46" s="370"/>
      <c r="D46" s="371"/>
      <c r="E46" s="220">
        <v>11375</v>
      </c>
      <c r="F46" s="220">
        <v>148</v>
      </c>
      <c r="G46" s="220">
        <v>11227</v>
      </c>
      <c r="H46" s="221">
        <v>11726</v>
      </c>
      <c r="I46" s="220">
        <v>10869</v>
      </c>
      <c r="J46" s="220">
        <v>857</v>
      </c>
    </row>
    <row r="47" spans="1:10" s="201" customFormat="1" ht="12.75" customHeight="1">
      <c r="A47" s="203"/>
      <c r="B47" s="412" t="s">
        <v>379</v>
      </c>
      <c r="C47" s="370"/>
      <c r="D47" s="371"/>
      <c r="E47" s="220">
        <v>26339</v>
      </c>
      <c r="F47" s="220">
        <v>615</v>
      </c>
      <c r="G47" s="220">
        <v>25724</v>
      </c>
      <c r="H47" s="221">
        <v>13399</v>
      </c>
      <c r="I47" s="220">
        <v>4833</v>
      </c>
      <c r="J47" s="220">
        <v>8566</v>
      </c>
    </row>
    <row r="48" spans="1:10" s="201" customFormat="1" ht="12.75" customHeight="1">
      <c r="A48" s="203"/>
      <c r="B48" s="412" t="s">
        <v>380</v>
      </c>
      <c r="C48" s="370"/>
      <c r="D48" s="371"/>
      <c r="E48" s="220" t="s">
        <v>87</v>
      </c>
      <c r="F48" s="220" t="s">
        <v>87</v>
      </c>
      <c r="G48" s="220" t="s">
        <v>87</v>
      </c>
      <c r="H48" s="220" t="s">
        <v>87</v>
      </c>
      <c r="I48" s="220" t="s">
        <v>87</v>
      </c>
      <c r="J48" s="220" t="s">
        <v>87</v>
      </c>
    </row>
    <row r="49" spans="1:10" s="201" customFormat="1" ht="18" customHeight="1">
      <c r="A49" s="203"/>
      <c r="B49" s="412" t="s">
        <v>381</v>
      </c>
      <c r="C49" s="370"/>
      <c r="D49" s="371"/>
      <c r="E49" s="220">
        <v>1960277</v>
      </c>
      <c r="F49" s="220">
        <v>1174461</v>
      </c>
      <c r="G49" s="220">
        <v>785816</v>
      </c>
      <c r="H49" s="221">
        <v>3994269</v>
      </c>
      <c r="I49" s="220">
        <v>803929</v>
      </c>
      <c r="J49" s="220">
        <v>3190340</v>
      </c>
    </row>
    <row r="50" spans="1:10" s="201" customFormat="1" ht="12.75" customHeight="1">
      <c r="A50" s="203"/>
      <c r="B50" s="412" t="s">
        <v>382</v>
      </c>
      <c r="C50" s="370"/>
      <c r="D50" s="371"/>
      <c r="E50" s="220">
        <v>28</v>
      </c>
      <c r="F50" s="220">
        <v>28</v>
      </c>
      <c r="G50" s="220" t="s">
        <v>87</v>
      </c>
      <c r="H50" s="221">
        <v>173</v>
      </c>
      <c r="I50" s="220">
        <v>172</v>
      </c>
      <c r="J50" s="220">
        <v>1</v>
      </c>
    </row>
    <row r="51" spans="1:10" s="201" customFormat="1" ht="12.75" customHeight="1">
      <c r="A51" s="203"/>
      <c r="B51" s="412" t="s">
        <v>383</v>
      </c>
      <c r="C51" s="370"/>
      <c r="D51" s="371"/>
      <c r="E51" s="220" t="s">
        <v>87</v>
      </c>
      <c r="F51" s="220" t="s">
        <v>87</v>
      </c>
      <c r="G51" s="220" t="s">
        <v>87</v>
      </c>
      <c r="H51" s="223" t="s">
        <v>87</v>
      </c>
      <c r="I51" s="220" t="s">
        <v>87</v>
      </c>
      <c r="J51" s="220" t="s">
        <v>87</v>
      </c>
    </row>
    <row r="52" spans="1:10" s="201" customFormat="1" ht="12.75" customHeight="1">
      <c r="A52" s="203"/>
      <c r="B52" s="412" t="s">
        <v>384</v>
      </c>
      <c r="C52" s="370"/>
      <c r="D52" s="371"/>
      <c r="E52" s="220">
        <v>46059</v>
      </c>
      <c r="F52" s="220">
        <v>36050</v>
      </c>
      <c r="G52" s="220">
        <v>10009</v>
      </c>
      <c r="H52" s="221">
        <v>13830</v>
      </c>
      <c r="I52" s="220">
        <v>1171</v>
      </c>
      <c r="J52" s="220">
        <v>12659</v>
      </c>
    </row>
    <row r="53" spans="1:10" s="201" customFormat="1" ht="12.75" customHeight="1">
      <c r="A53" s="203"/>
      <c r="B53" s="412" t="s">
        <v>385</v>
      </c>
      <c r="C53" s="370"/>
      <c r="D53" s="371"/>
      <c r="E53" s="220">
        <v>2436</v>
      </c>
      <c r="F53" s="220">
        <v>2037</v>
      </c>
      <c r="G53" s="220">
        <v>399</v>
      </c>
      <c r="H53" s="221">
        <v>1529460</v>
      </c>
      <c r="I53" s="220">
        <v>1482384</v>
      </c>
      <c r="J53" s="220">
        <v>47076</v>
      </c>
    </row>
    <row r="54" spans="1:10" s="201" customFormat="1" ht="18" customHeight="1">
      <c r="A54" s="203"/>
      <c r="B54" s="412" t="s">
        <v>386</v>
      </c>
      <c r="C54" s="370"/>
      <c r="D54" s="371"/>
      <c r="E54" s="220">
        <v>15116</v>
      </c>
      <c r="F54" s="220" t="s">
        <v>87</v>
      </c>
      <c r="G54" s="220">
        <v>10894</v>
      </c>
      <c r="H54" s="221">
        <v>13816</v>
      </c>
      <c r="I54" s="220">
        <v>5756</v>
      </c>
      <c r="J54" s="220">
        <v>8060</v>
      </c>
    </row>
    <row r="55" spans="1:10" s="201" customFormat="1" ht="12.75" customHeight="1">
      <c r="A55" s="203"/>
      <c r="B55" s="412" t="s">
        <v>387</v>
      </c>
      <c r="C55" s="370"/>
      <c r="D55" s="371"/>
      <c r="E55" s="220">
        <v>547</v>
      </c>
      <c r="F55" s="220">
        <v>4222</v>
      </c>
      <c r="G55" s="220">
        <v>517</v>
      </c>
      <c r="H55" s="221">
        <v>12782</v>
      </c>
      <c r="I55" s="220">
        <v>8752</v>
      </c>
      <c r="J55" s="220">
        <v>4030</v>
      </c>
    </row>
    <row r="56" spans="1:10" s="201" customFormat="1" ht="12.75" customHeight="1">
      <c r="A56" s="203"/>
      <c r="B56" s="412" t="s">
        <v>388</v>
      </c>
      <c r="C56" s="370"/>
      <c r="D56" s="371"/>
      <c r="E56" s="220" t="s">
        <v>87</v>
      </c>
      <c r="F56" s="220">
        <v>30</v>
      </c>
      <c r="G56" s="220" t="s">
        <v>87</v>
      </c>
      <c r="H56" s="220" t="s">
        <v>87</v>
      </c>
      <c r="I56" s="220" t="s">
        <v>87</v>
      </c>
      <c r="J56" s="220" t="s">
        <v>87</v>
      </c>
    </row>
    <row r="57" spans="1:10" s="201" customFormat="1" ht="12.75" customHeight="1">
      <c r="A57" s="203"/>
      <c r="B57" s="412" t="s">
        <v>389</v>
      </c>
      <c r="C57" s="370"/>
      <c r="D57" s="371"/>
      <c r="E57" s="220" t="s">
        <v>87</v>
      </c>
      <c r="F57" s="220" t="s">
        <v>87</v>
      </c>
      <c r="G57" s="220" t="s">
        <v>87</v>
      </c>
      <c r="H57" s="220" t="s">
        <v>87</v>
      </c>
      <c r="I57" s="220" t="s">
        <v>87</v>
      </c>
      <c r="J57" s="220" t="s">
        <v>87</v>
      </c>
    </row>
    <row r="58" spans="1:10" s="201" customFormat="1" ht="12.75" customHeight="1">
      <c r="A58" s="203"/>
      <c r="B58" s="412" t="s">
        <v>390</v>
      </c>
      <c r="C58" s="370"/>
      <c r="D58" s="371"/>
      <c r="E58" s="220">
        <v>7</v>
      </c>
      <c r="F58" s="220" t="s">
        <v>87</v>
      </c>
      <c r="G58" s="220">
        <v>7</v>
      </c>
      <c r="H58" s="220">
        <v>898</v>
      </c>
      <c r="I58" s="220">
        <v>282</v>
      </c>
      <c r="J58" s="220">
        <v>616</v>
      </c>
    </row>
    <row r="59" spans="1:10" s="201" customFormat="1" ht="18" customHeight="1">
      <c r="A59" s="224" t="s">
        <v>391</v>
      </c>
      <c r="B59" s="412" t="s">
        <v>91</v>
      </c>
      <c r="C59" s="370"/>
      <c r="D59" s="371"/>
      <c r="E59" s="220">
        <v>45392279</v>
      </c>
      <c r="F59" s="220">
        <v>4764993</v>
      </c>
      <c r="G59" s="220">
        <v>40627286</v>
      </c>
      <c r="H59" s="221">
        <v>33773601</v>
      </c>
      <c r="I59" s="220">
        <v>22526148</v>
      </c>
      <c r="J59" s="220">
        <v>11247453</v>
      </c>
    </row>
    <row r="60" spans="1:10" s="201" customFormat="1" ht="18" customHeight="1">
      <c r="A60" s="203"/>
      <c r="B60" s="412" t="s">
        <v>392</v>
      </c>
      <c r="C60" s="370"/>
      <c r="D60" s="371"/>
      <c r="E60" s="220">
        <v>376</v>
      </c>
      <c r="F60" s="220" t="s">
        <v>87</v>
      </c>
      <c r="G60" s="220">
        <v>376</v>
      </c>
      <c r="H60" s="220" t="s">
        <v>87</v>
      </c>
      <c r="I60" s="220" t="s">
        <v>87</v>
      </c>
      <c r="J60" s="220" t="s">
        <v>87</v>
      </c>
    </row>
    <row r="61" spans="1:10" s="201" customFormat="1" ht="12.75" customHeight="1">
      <c r="A61" s="203"/>
      <c r="B61" s="412" t="s">
        <v>393</v>
      </c>
      <c r="C61" s="370"/>
      <c r="D61" s="371"/>
      <c r="E61" s="220">
        <v>76511</v>
      </c>
      <c r="F61" s="220" t="s">
        <v>87</v>
      </c>
      <c r="G61" s="220">
        <v>76511</v>
      </c>
      <c r="H61" s="221">
        <v>1778191</v>
      </c>
      <c r="I61" s="220">
        <v>6289</v>
      </c>
      <c r="J61" s="220">
        <v>1771902</v>
      </c>
    </row>
    <row r="62" spans="1:10" s="201" customFormat="1" ht="12.75" customHeight="1">
      <c r="A62" s="203"/>
      <c r="B62" s="412" t="s">
        <v>394</v>
      </c>
      <c r="C62" s="370"/>
      <c r="D62" s="371"/>
      <c r="E62" s="220">
        <v>1230</v>
      </c>
      <c r="F62" s="220">
        <v>1166</v>
      </c>
      <c r="G62" s="220">
        <v>64</v>
      </c>
      <c r="H62" s="221">
        <v>23859</v>
      </c>
      <c r="I62" s="220">
        <v>1022</v>
      </c>
      <c r="J62" s="220">
        <v>22837</v>
      </c>
    </row>
    <row r="63" spans="1:10" s="201" customFormat="1" ht="12.75" customHeight="1">
      <c r="A63" s="203"/>
      <c r="B63" s="412" t="s">
        <v>395</v>
      </c>
      <c r="C63" s="370"/>
      <c r="D63" s="371"/>
      <c r="E63" s="220">
        <v>23497</v>
      </c>
      <c r="F63" s="220">
        <v>145</v>
      </c>
      <c r="G63" s="220">
        <v>23352</v>
      </c>
      <c r="H63" s="221">
        <v>7483</v>
      </c>
      <c r="I63" s="220">
        <v>166</v>
      </c>
      <c r="J63" s="220">
        <v>7317</v>
      </c>
    </row>
    <row r="64" spans="1:10" s="201" customFormat="1" ht="12.75" customHeight="1">
      <c r="A64" s="203"/>
      <c r="B64" s="412" t="s">
        <v>396</v>
      </c>
      <c r="C64" s="370"/>
      <c r="D64" s="371"/>
      <c r="E64" s="220">
        <v>849347</v>
      </c>
      <c r="F64" s="220">
        <v>98362</v>
      </c>
      <c r="G64" s="220">
        <v>750985</v>
      </c>
      <c r="H64" s="221">
        <v>6839754</v>
      </c>
      <c r="I64" s="220">
        <v>6410888</v>
      </c>
      <c r="J64" s="220">
        <v>428866</v>
      </c>
    </row>
    <row r="65" spans="1:10" s="201" customFormat="1" ht="18.75" customHeight="1">
      <c r="A65" s="203"/>
      <c r="B65" s="412" t="s">
        <v>397</v>
      </c>
      <c r="C65" s="370"/>
      <c r="D65" s="371"/>
      <c r="E65" s="220">
        <v>10207260</v>
      </c>
      <c r="F65" s="220">
        <v>2267163</v>
      </c>
      <c r="G65" s="220">
        <v>7940097</v>
      </c>
      <c r="H65" s="221">
        <v>16370493</v>
      </c>
      <c r="I65" s="220">
        <v>10121968</v>
      </c>
      <c r="J65" s="220">
        <v>6248525</v>
      </c>
    </row>
    <row r="66" spans="1:10" s="201" customFormat="1" ht="12.75" customHeight="1">
      <c r="A66" s="203"/>
      <c r="B66" s="412" t="s">
        <v>398</v>
      </c>
      <c r="C66" s="370"/>
      <c r="D66" s="371"/>
      <c r="E66" s="220">
        <v>26517908</v>
      </c>
      <c r="F66" s="220" t="s">
        <v>87</v>
      </c>
      <c r="G66" s="220">
        <v>26517908</v>
      </c>
      <c r="H66" s="221">
        <v>182145</v>
      </c>
      <c r="I66" s="220">
        <v>182145</v>
      </c>
      <c r="J66" s="220" t="s">
        <v>87</v>
      </c>
    </row>
    <row r="67" spans="1:10" s="201" customFormat="1" ht="12.75" customHeight="1">
      <c r="A67" s="203"/>
      <c r="B67" s="412" t="s">
        <v>399</v>
      </c>
      <c r="C67" s="370"/>
      <c r="D67" s="371"/>
      <c r="E67" s="220">
        <v>2927739</v>
      </c>
      <c r="F67" s="220">
        <v>132686</v>
      </c>
      <c r="G67" s="220">
        <v>2795053</v>
      </c>
      <c r="H67" s="221">
        <v>1272665</v>
      </c>
      <c r="I67" s="220">
        <v>953971</v>
      </c>
      <c r="J67" s="220">
        <v>318694</v>
      </c>
    </row>
    <row r="68" spans="1:10" s="201" customFormat="1" ht="12.75" customHeight="1">
      <c r="A68" s="203"/>
      <c r="B68" s="412" t="s">
        <v>400</v>
      </c>
      <c r="C68" s="370"/>
      <c r="D68" s="371"/>
      <c r="E68" s="220">
        <v>790077</v>
      </c>
      <c r="F68" s="220">
        <v>27101</v>
      </c>
      <c r="G68" s="220">
        <v>762976</v>
      </c>
      <c r="H68" s="221">
        <v>1114191</v>
      </c>
      <c r="I68" s="220">
        <v>927884</v>
      </c>
      <c r="J68" s="220">
        <v>186307</v>
      </c>
    </row>
    <row r="69" spans="1:10" s="201" customFormat="1" ht="12.75" customHeight="1">
      <c r="A69" s="203"/>
      <c r="B69" s="412" t="s">
        <v>401</v>
      </c>
      <c r="C69" s="370"/>
      <c r="D69" s="371"/>
      <c r="E69" s="220">
        <v>203009</v>
      </c>
      <c r="F69" s="220">
        <v>3052</v>
      </c>
      <c r="G69" s="220">
        <v>199957</v>
      </c>
      <c r="H69" s="221">
        <v>499355</v>
      </c>
      <c r="I69" s="220">
        <v>116357</v>
      </c>
      <c r="J69" s="220">
        <v>382998</v>
      </c>
    </row>
    <row r="70" spans="1:10" s="201" customFormat="1" ht="18" customHeight="1">
      <c r="A70" s="203"/>
      <c r="B70" s="412" t="s">
        <v>402</v>
      </c>
      <c r="C70" s="370"/>
      <c r="D70" s="371"/>
      <c r="E70" s="220" t="s">
        <v>87</v>
      </c>
      <c r="F70" s="220" t="s">
        <v>87</v>
      </c>
      <c r="G70" s="220" t="s">
        <v>87</v>
      </c>
      <c r="H70" s="220" t="s">
        <v>87</v>
      </c>
      <c r="I70" s="220" t="s">
        <v>87</v>
      </c>
      <c r="J70" s="220" t="s">
        <v>87</v>
      </c>
    </row>
    <row r="71" spans="1:10" s="201" customFormat="1" ht="12.75" customHeight="1">
      <c r="A71" s="203"/>
      <c r="B71" s="412" t="s">
        <v>403</v>
      </c>
      <c r="C71" s="370"/>
      <c r="D71" s="371"/>
      <c r="E71" s="220">
        <v>3160824</v>
      </c>
      <c r="F71" s="220">
        <v>2081728</v>
      </c>
      <c r="G71" s="220">
        <v>1079096</v>
      </c>
      <c r="H71" s="221">
        <v>4729552</v>
      </c>
      <c r="I71" s="220">
        <v>3254513</v>
      </c>
      <c r="J71" s="220">
        <v>1475039</v>
      </c>
    </row>
    <row r="72" spans="1:10" s="201" customFormat="1" ht="12.75" customHeight="1">
      <c r="A72" s="203"/>
      <c r="B72" s="412" t="s">
        <v>404</v>
      </c>
      <c r="C72" s="370"/>
      <c r="D72" s="371"/>
      <c r="E72" s="220">
        <v>223172</v>
      </c>
      <c r="F72" s="220">
        <v>386</v>
      </c>
      <c r="G72" s="220">
        <v>222786</v>
      </c>
      <c r="H72" s="221">
        <v>71479</v>
      </c>
      <c r="I72" s="220">
        <v>37440</v>
      </c>
      <c r="J72" s="220">
        <v>34039</v>
      </c>
    </row>
    <row r="73" spans="1:10" s="201" customFormat="1" ht="12.75" customHeight="1">
      <c r="A73" s="203"/>
      <c r="B73" s="412" t="s">
        <v>405</v>
      </c>
      <c r="C73" s="370"/>
      <c r="D73" s="371"/>
      <c r="E73" s="418">
        <v>411329</v>
      </c>
      <c r="F73" s="416">
        <v>153204</v>
      </c>
      <c r="G73" s="416">
        <v>258125</v>
      </c>
      <c r="H73" s="417">
        <v>884434</v>
      </c>
      <c r="I73" s="416">
        <v>513505</v>
      </c>
      <c r="J73" s="416">
        <v>370929</v>
      </c>
    </row>
    <row r="74" spans="1:10" s="201" customFormat="1" ht="12.75" customHeight="1">
      <c r="A74" s="203"/>
      <c r="B74" s="370"/>
      <c r="C74" s="370"/>
      <c r="D74" s="371"/>
      <c r="E74" s="418"/>
      <c r="F74" s="416"/>
      <c r="G74" s="416"/>
      <c r="H74" s="417"/>
      <c r="I74" s="416"/>
      <c r="J74" s="416"/>
    </row>
    <row r="75" spans="1:10" s="201" customFormat="1" ht="18" customHeight="1">
      <c r="A75" s="224" t="s">
        <v>406</v>
      </c>
      <c r="B75" s="412" t="s">
        <v>407</v>
      </c>
      <c r="C75" s="370"/>
      <c r="D75" s="371"/>
      <c r="E75" s="220">
        <v>543309</v>
      </c>
      <c r="F75" s="220">
        <v>6166</v>
      </c>
      <c r="G75" s="220">
        <v>537143</v>
      </c>
      <c r="H75" s="221">
        <v>708049</v>
      </c>
      <c r="I75" s="220">
        <v>317994</v>
      </c>
      <c r="J75" s="220">
        <v>390055</v>
      </c>
    </row>
    <row r="76" spans="1:10" s="201" customFormat="1" ht="18" customHeight="1">
      <c r="A76" s="203"/>
      <c r="B76" s="412" t="s">
        <v>408</v>
      </c>
      <c r="C76" s="370"/>
      <c r="D76" s="371"/>
      <c r="E76" s="220">
        <v>19</v>
      </c>
      <c r="F76" s="220" t="s">
        <v>87</v>
      </c>
      <c r="G76" s="220">
        <v>19</v>
      </c>
      <c r="H76" s="221">
        <v>590717</v>
      </c>
      <c r="I76" s="220">
        <v>238285</v>
      </c>
      <c r="J76" s="220">
        <v>352432</v>
      </c>
    </row>
    <row r="77" spans="1:10" s="201" customFormat="1" ht="12.75" customHeight="1">
      <c r="A77" s="203"/>
      <c r="B77" s="412" t="s">
        <v>409</v>
      </c>
      <c r="C77" s="370"/>
      <c r="D77" s="371"/>
      <c r="E77" s="220">
        <v>156</v>
      </c>
      <c r="F77" s="220">
        <v>156</v>
      </c>
      <c r="G77" s="220" t="s">
        <v>87</v>
      </c>
      <c r="H77" s="220" t="s">
        <v>87</v>
      </c>
      <c r="I77" s="220" t="s">
        <v>87</v>
      </c>
      <c r="J77" s="220" t="s">
        <v>87</v>
      </c>
    </row>
    <row r="78" spans="1:10" s="201" customFormat="1" ht="12.75" customHeight="1">
      <c r="A78" s="203"/>
      <c r="B78" s="412" t="s">
        <v>410</v>
      </c>
      <c r="C78" s="370"/>
      <c r="D78" s="371"/>
      <c r="E78" s="220">
        <v>198</v>
      </c>
      <c r="F78" s="220">
        <v>4</v>
      </c>
      <c r="G78" s="220">
        <v>194</v>
      </c>
      <c r="H78" s="220">
        <v>60</v>
      </c>
      <c r="I78" s="220" t="s">
        <v>87</v>
      </c>
      <c r="J78" s="220">
        <v>60</v>
      </c>
    </row>
    <row r="79" spans="1:10" s="201" customFormat="1" ht="12.75" customHeight="1">
      <c r="A79" s="203"/>
      <c r="B79" s="412" t="s">
        <v>411</v>
      </c>
      <c r="C79" s="370"/>
      <c r="D79" s="371"/>
      <c r="E79" s="220">
        <v>530276</v>
      </c>
      <c r="F79" s="220" t="s">
        <v>87</v>
      </c>
      <c r="G79" s="220">
        <v>530276</v>
      </c>
      <c r="H79" s="221">
        <v>32813</v>
      </c>
      <c r="I79" s="220" t="s">
        <v>87</v>
      </c>
      <c r="J79" s="220">
        <v>32813</v>
      </c>
    </row>
    <row r="80" spans="1:10" s="201" customFormat="1" ht="12.75" customHeight="1">
      <c r="A80" s="203"/>
      <c r="B80" s="412" t="s">
        <v>412</v>
      </c>
      <c r="C80" s="370"/>
      <c r="D80" s="371"/>
      <c r="E80" s="220">
        <v>12660</v>
      </c>
      <c r="F80" s="220">
        <v>6066</v>
      </c>
      <c r="G80" s="220">
        <v>6654</v>
      </c>
      <c r="H80" s="221">
        <v>1980</v>
      </c>
      <c r="I80" s="220">
        <v>1772</v>
      </c>
      <c r="J80" s="220">
        <v>208</v>
      </c>
    </row>
    <row r="81" spans="1:10" s="201" customFormat="1" ht="18" customHeight="1">
      <c r="A81" s="203"/>
      <c r="B81" s="412" t="s">
        <v>413</v>
      </c>
      <c r="C81" s="370"/>
      <c r="D81" s="371"/>
      <c r="E81" s="220" t="s">
        <v>87</v>
      </c>
      <c r="F81" s="220" t="s">
        <v>87</v>
      </c>
      <c r="G81" s="220" t="s">
        <v>87</v>
      </c>
      <c r="H81" s="220" t="s">
        <v>87</v>
      </c>
      <c r="I81" s="220" t="s">
        <v>87</v>
      </c>
      <c r="J81" s="220" t="s">
        <v>87</v>
      </c>
    </row>
    <row r="82" spans="1:10" s="201" customFormat="1" ht="12.75" customHeight="1">
      <c r="A82" s="203"/>
      <c r="B82" s="412" t="s">
        <v>414</v>
      </c>
      <c r="C82" s="370"/>
      <c r="D82" s="371"/>
      <c r="E82" s="220" t="s">
        <v>87</v>
      </c>
      <c r="F82" s="220" t="s">
        <v>87</v>
      </c>
      <c r="G82" s="220" t="s">
        <v>87</v>
      </c>
      <c r="H82" s="221">
        <v>77937</v>
      </c>
      <c r="I82" s="220">
        <v>77937</v>
      </c>
      <c r="J82" s="220" t="s">
        <v>87</v>
      </c>
    </row>
    <row r="83" spans="1:10" s="201" customFormat="1" ht="12.75" customHeight="1">
      <c r="A83" s="203"/>
      <c r="B83" s="412" t="s">
        <v>415</v>
      </c>
      <c r="C83" s="370"/>
      <c r="D83" s="371"/>
      <c r="E83" s="220" t="s">
        <v>87</v>
      </c>
      <c r="F83" s="220" t="s">
        <v>87</v>
      </c>
      <c r="G83" s="220" t="s">
        <v>87</v>
      </c>
      <c r="H83" s="220" t="s">
        <v>87</v>
      </c>
      <c r="I83" s="220" t="s">
        <v>87</v>
      </c>
      <c r="J83" s="220" t="s">
        <v>87</v>
      </c>
    </row>
    <row r="84" spans="1:10" s="201" customFormat="1" ht="12.75" customHeight="1">
      <c r="A84" s="203"/>
      <c r="B84" s="412" t="s">
        <v>416</v>
      </c>
      <c r="C84" s="370"/>
      <c r="D84" s="371"/>
      <c r="E84" s="220" t="s">
        <v>87</v>
      </c>
      <c r="F84" s="220" t="s">
        <v>87</v>
      </c>
      <c r="G84" s="220" t="s">
        <v>87</v>
      </c>
      <c r="H84" s="221">
        <v>4542</v>
      </c>
      <c r="I84" s="220" t="s">
        <v>87</v>
      </c>
      <c r="J84" s="220">
        <v>4542</v>
      </c>
    </row>
    <row r="85" spans="1:10" s="201" customFormat="1" ht="18" customHeight="1">
      <c r="A85" s="224" t="s">
        <v>417</v>
      </c>
      <c r="B85" s="412" t="s">
        <v>418</v>
      </c>
      <c r="C85" s="370"/>
      <c r="D85" s="371"/>
      <c r="E85" s="220">
        <v>193675</v>
      </c>
      <c r="F85" s="220">
        <v>3771</v>
      </c>
      <c r="G85" s="220">
        <v>189904</v>
      </c>
      <c r="H85" s="221">
        <v>23598</v>
      </c>
      <c r="I85" s="220">
        <v>199</v>
      </c>
      <c r="J85" s="220">
        <v>23399</v>
      </c>
    </row>
    <row r="86" spans="1:10" s="201" customFormat="1" ht="18" customHeight="1">
      <c r="A86" s="203"/>
      <c r="B86" s="412" t="s">
        <v>419</v>
      </c>
      <c r="C86" s="370"/>
      <c r="D86" s="371"/>
      <c r="E86" s="220" t="s">
        <v>87</v>
      </c>
      <c r="F86" s="220" t="s">
        <v>87</v>
      </c>
      <c r="G86" s="220" t="s">
        <v>87</v>
      </c>
      <c r="H86" s="220" t="s">
        <v>87</v>
      </c>
      <c r="I86" s="220" t="s">
        <v>87</v>
      </c>
      <c r="J86" s="220" t="s">
        <v>87</v>
      </c>
    </row>
    <row r="87" spans="1:10" s="201" customFormat="1" ht="12.75" customHeight="1">
      <c r="A87" s="203"/>
      <c r="B87" s="412" t="s">
        <v>420</v>
      </c>
      <c r="C87" s="412"/>
      <c r="D87" s="413"/>
      <c r="E87" s="220">
        <v>321</v>
      </c>
      <c r="F87" s="220">
        <v>36</v>
      </c>
      <c r="G87" s="220">
        <v>285</v>
      </c>
      <c r="H87" s="221">
        <v>647</v>
      </c>
      <c r="I87" s="220" t="s">
        <v>87</v>
      </c>
      <c r="J87" s="220">
        <v>642</v>
      </c>
    </row>
    <row r="88" spans="1:10" s="201" customFormat="1" ht="12.75" customHeight="1">
      <c r="A88" s="203"/>
      <c r="B88" s="414" t="s">
        <v>421</v>
      </c>
      <c r="C88" s="414"/>
      <c r="D88" s="415"/>
      <c r="E88" s="220">
        <v>4109</v>
      </c>
      <c r="F88" s="220">
        <v>393</v>
      </c>
      <c r="G88" s="220">
        <v>3716</v>
      </c>
      <c r="H88" s="221">
        <v>1203</v>
      </c>
      <c r="I88" s="220">
        <v>193</v>
      </c>
      <c r="J88" s="220">
        <v>1010</v>
      </c>
    </row>
    <row r="89" spans="1:10" s="201" customFormat="1" ht="12.75" customHeight="1">
      <c r="A89" s="203"/>
      <c r="B89" s="412" t="s">
        <v>422</v>
      </c>
      <c r="C89" s="412"/>
      <c r="D89" s="413"/>
      <c r="E89" s="220">
        <v>7428</v>
      </c>
      <c r="F89" s="220">
        <v>12</v>
      </c>
      <c r="G89" s="220">
        <v>7416</v>
      </c>
      <c r="H89" s="220">
        <v>13</v>
      </c>
      <c r="I89" s="220" t="s">
        <v>87</v>
      </c>
      <c r="J89" s="220">
        <v>13</v>
      </c>
    </row>
    <row r="90" spans="1:10" s="201" customFormat="1" ht="12.75" customHeight="1">
      <c r="A90" s="203"/>
      <c r="B90" s="412" t="s">
        <v>423</v>
      </c>
      <c r="C90" s="412"/>
      <c r="D90" s="413"/>
      <c r="E90" s="223">
        <v>648</v>
      </c>
      <c r="F90" s="220">
        <v>135</v>
      </c>
      <c r="G90" s="220">
        <v>513</v>
      </c>
      <c r="H90" s="223" t="s">
        <v>331</v>
      </c>
      <c r="I90" s="220" t="s">
        <v>87</v>
      </c>
      <c r="J90" s="220" t="s">
        <v>87</v>
      </c>
    </row>
    <row r="91" spans="1:10" s="201" customFormat="1" ht="18" customHeight="1">
      <c r="A91" s="203"/>
      <c r="B91" s="412" t="s">
        <v>424</v>
      </c>
      <c r="C91" s="412"/>
      <c r="D91" s="413"/>
      <c r="E91" s="220">
        <v>349</v>
      </c>
      <c r="F91" s="220" t="s">
        <v>87</v>
      </c>
      <c r="G91" s="220">
        <v>349</v>
      </c>
      <c r="H91" s="221">
        <v>6</v>
      </c>
      <c r="I91" s="220">
        <v>6</v>
      </c>
      <c r="J91" s="220" t="s">
        <v>87</v>
      </c>
    </row>
    <row r="92" spans="1:10" s="201" customFormat="1" ht="12.75" customHeight="1">
      <c r="A92" s="203"/>
      <c r="B92" s="412" t="s">
        <v>425</v>
      </c>
      <c r="C92" s="412"/>
      <c r="D92" s="413"/>
      <c r="E92" s="220">
        <v>177821</v>
      </c>
      <c r="F92" s="220">
        <v>1151</v>
      </c>
      <c r="G92" s="220">
        <v>176670</v>
      </c>
      <c r="H92" s="221">
        <v>21729</v>
      </c>
      <c r="I92" s="220" t="s">
        <v>87</v>
      </c>
      <c r="J92" s="220">
        <v>21729</v>
      </c>
    </row>
    <row r="93" spans="1:10" s="201" customFormat="1" ht="12.75" customHeight="1">
      <c r="A93" s="203"/>
      <c r="B93" s="412" t="s">
        <v>426</v>
      </c>
      <c r="C93" s="412"/>
      <c r="D93" s="413"/>
      <c r="E93" s="220">
        <v>2999</v>
      </c>
      <c r="F93" s="220">
        <v>2044</v>
      </c>
      <c r="G93" s="220">
        <v>955</v>
      </c>
      <c r="H93" s="223" t="s">
        <v>331</v>
      </c>
      <c r="I93" s="220" t="s">
        <v>87</v>
      </c>
      <c r="J93" s="220" t="s">
        <v>87</v>
      </c>
    </row>
    <row r="94" spans="1:10" s="201" customFormat="1" ht="18" customHeight="1">
      <c r="A94" s="224" t="s">
        <v>427</v>
      </c>
      <c r="B94" s="412" t="s">
        <v>428</v>
      </c>
      <c r="C94" s="370"/>
      <c r="D94" s="371"/>
      <c r="E94" s="220">
        <v>796066</v>
      </c>
      <c r="F94" s="220">
        <v>790160</v>
      </c>
      <c r="G94" s="220">
        <v>5906</v>
      </c>
      <c r="H94" s="221">
        <v>2519046</v>
      </c>
      <c r="I94" s="220">
        <v>1250812</v>
      </c>
      <c r="J94" s="220">
        <v>1268234</v>
      </c>
    </row>
    <row r="95" spans="1:10" s="201" customFormat="1" ht="18" customHeight="1">
      <c r="A95" s="203"/>
      <c r="B95" s="412" t="s">
        <v>429</v>
      </c>
      <c r="C95" s="412"/>
      <c r="D95" s="413"/>
      <c r="E95" s="220">
        <v>787596</v>
      </c>
      <c r="F95" s="220">
        <v>785761</v>
      </c>
      <c r="G95" s="220">
        <v>1835</v>
      </c>
      <c r="H95" s="221">
        <v>497734</v>
      </c>
      <c r="I95" s="220">
        <v>359940</v>
      </c>
      <c r="J95" s="220">
        <v>137794</v>
      </c>
    </row>
    <row r="96" spans="1:10" s="201" customFormat="1" ht="12.75" customHeight="1">
      <c r="A96" s="203"/>
      <c r="B96" s="412" t="s">
        <v>430</v>
      </c>
      <c r="C96" s="412"/>
      <c r="D96" s="413"/>
      <c r="E96" s="220">
        <v>3184</v>
      </c>
      <c r="F96" s="220">
        <v>3153</v>
      </c>
      <c r="G96" s="220">
        <v>31</v>
      </c>
      <c r="H96" s="221">
        <v>166005</v>
      </c>
      <c r="I96" s="220">
        <v>166003</v>
      </c>
      <c r="J96" s="220">
        <v>2</v>
      </c>
    </row>
    <row r="97" spans="1:10" s="201" customFormat="1" ht="12.75" customHeight="1">
      <c r="A97" s="203"/>
      <c r="B97" s="412" t="s">
        <v>431</v>
      </c>
      <c r="C97" s="412"/>
      <c r="D97" s="413"/>
      <c r="E97" s="220">
        <v>1757</v>
      </c>
      <c r="F97" s="220" t="s">
        <v>87</v>
      </c>
      <c r="G97" s="220">
        <v>1757</v>
      </c>
      <c r="H97" s="221">
        <v>26670</v>
      </c>
      <c r="I97" s="220">
        <v>24398</v>
      </c>
      <c r="J97" s="220">
        <v>2272</v>
      </c>
    </row>
    <row r="98" spans="1:10" s="201" customFormat="1" ht="12.75" customHeight="1">
      <c r="A98" s="203"/>
      <c r="B98" s="412" t="s">
        <v>432</v>
      </c>
      <c r="C98" s="412"/>
      <c r="D98" s="413"/>
      <c r="E98" s="220">
        <v>38</v>
      </c>
      <c r="F98" s="220">
        <v>38</v>
      </c>
      <c r="G98" s="220" t="s">
        <v>87</v>
      </c>
      <c r="H98" s="221">
        <v>30243</v>
      </c>
      <c r="I98" s="220">
        <v>30243</v>
      </c>
      <c r="J98" s="220" t="s">
        <v>87</v>
      </c>
    </row>
    <row r="99" spans="1:10" s="201" customFormat="1" ht="12.75" customHeight="1">
      <c r="A99" s="203"/>
      <c r="B99" s="412" t="s">
        <v>433</v>
      </c>
      <c r="C99" s="412"/>
      <c r="D99" s="413"/>
      <c r="E99" s="220" t="s">
        <v>87</v>
      </c>
      <c r="F99" s="220" t="s">
        <v>87</v>
      </c>
      <c r="G99" s="223" t="s">
        <v>331</v>
      </c>
      <c r="H99" s="221">
        <v>1783697</v>
      </c>
      <c r="I99" s="220">
        <v>659203</v>
      </c>
      <c r="J99" s="220">
        <v>1124494</v>
      </c>
    </row>
    <row r="100" spans="1:10" s="201" customFormat="1" ht="18" customHeight="1">
      <c r="A100" s="203"/>
      <c r="B100" s="412" t="s">
        <v>434</v>
      </c>
      <c r="C100" s="412"/>
      <c r="D100" s="413"/>
      <c r="E100" s="220">
        <v>3223</v>
      </c>
      <c r="F100" s="220">
        <v>1120</v>
      </c>
      <c r="G100" s="220">
        <v>2103</v>
      </c>
      <c r="H100" s="221">
        <v>14697</v>
      </c>
      <c r="I100" s="220">
        <v>11025</v>
      </c>
      <c r="J100" s="220">
        <v>3672</v>
      </c>
    </row>
    <row r="101" spans="1:10" s="201" customFormat="1" ht="12.75" customHeight="1">
      <c r="A101" s="203"/>
      <c r="B101" s="412" t="s">
        <v>435</v>
      </c>
      <c r="C101" s="412"/>
      <c r="D101" s="413"/>
      <c r="E101" s="220">
        <v>268</v>
      </c>
      <c r="F101" s="220">
        <v>88</v>
      </c>
      <c r="G101" s="220">
        <v>180</v>
      </c>
      <c r="H101" s="223" t="s">
        <v>331</v>
      </c>
      <c r="I101" s="220" t="s">
        <v>87</v>
      </c>
      <c r="J101" s="220" t="s">
        <v>87</v>
      </c>
    </row>
    <row r="102" spans="1:10" s="201" customFormat="1" ht="21" customHeight="1">
      <c r="A102" s="218" t="s">
        <v>436</v>
      </c>
      <c r="B102" s="412" t="s">
        <v>437</v>
      </c>
      <c r="C102" s="370"/>
      <c r="D102" s="371"/>
      <c r="E102" s="220" t="s">
        <v>87</v>
      </c>
      <c r="F102" s="220" t="s">
        <v>87</v>
      </c>
      <c r="G102" s="220" t="s">
        <v>87</v>
      </c>
      <c r="H102" s="220" t="s">
        <v>87</v>
      </c>
      <c r="I102" s="220" t="s">
        <v>87</v>
      </c>
      <c r="J102" s="220" t="s">
        <v>87</v>
      </c>
    </row>
    <row r="103" spans="1:10" ht="6" customHeight="1" thickBot="1">
      <c r="A103" s="225"/>
      <c r="B103" s="226"/>
      <c r="C103" s="227"/>
      <c r="D103" s="228"/>
      <c r="E103" s="229"/>
      <c r="F103" s="229"/>
      <c r="G103" s="229"/>
      <c r="H103" s="230"/>
      <c r="I103" s="229"/>
      <c r="J103" s="229"/>
    </row>
    <row r="104" spans="1:10" ht="6" customHeight="1">
      <c r="D104" s="231"/>
      <c r="E104" s="4"/>
      <c r="F104" s="4"/>
      <c r="G104" s="4"/>
      <c r="H104" s="202"/>
      <c r="I104" s="4"/>
      <c r="J104" s="4"/>
    </row>
    <row r="105" spans="1:10" s="22" customFormat="1">
      <c r="A105" s="22" t="s">
        <v>328</v>
      </c>
      <c r="E105" s="198"/>
      <c r="F105" s="198"/>
      <c r="G105" s="198"/>
      <c r="H105" s="48"/>
      <c r="I105" s="198"/>
      <c r="J105" s="198"/>
    </row>
  </sheetData>
  <mergeCells count="99">
    <mergeCell ref="B20:D20"/>
    <mergeCell ref="B2:J2"/>
    <mergeCell ref="A5:D6"/>
    <mergeCell ref="E5:G5"/>
    <mergeCell ref="H5:J5"/>
    <mergeCell ref="B13:D13"/>
    <mergeCell ref="B14:D14"/>
    <mergeCell ref="B15:D15"/>
    <mergeCell ref="B16:D16"/>
    <mergeCell ref="B17:D17"/>
    <mergeCell ref="B18:D18"/>
    <mergeCell ref="B19:D19"/>
    <mergeCell ref="B32:D32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44:D44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56:D56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68:D68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J73:J74"/>
    <mergeCell ref="B75:D75"/>
    <mergeCell ref="B69:D69"/>
    <mergeCell ref="B70:D70"/>
    <mergeCell ref="B71:D71"/>
    <mergeCell ref="B72:D72"/>
    <mergeCell ref="B73:D74"/>
    <mergeCell ref="E73:E74"/>
    <mergeCell ref="B81:D81"/>
    <mergeCell ref="F73:F74"/>
    <mergeCell ref="G73:G74"/>
    <mergeCell ref="H73:H74"/>
    <mergeCell ref="I73:I74"/>
    <mergeCell ref="B76:D76"/>
    <mergeCell ref="B77:D77"/>
    <mergeCell ref="B78:D78"/>
    <mergeCell ref="B79:D79"/>
    <mergeCell ref="B80:D80"/>
    <mergeCell ref="B93:D93"/>
    <mergeCell ref="B82:D82"/>
    <mergeCell ref="B83:D83"/>
    <mergeCell ref="B84:D84"/>
    <mergeCell ref="B85:D85"/>
    <mergeCell ref="B86:D86"/>
    <mergeCell ref="B87:D87"/>
    <mergeCell ref="B88:D88"/>
    <mergeCell ref="B89:D89"/>
    <mergeCell ref="B90:D90"/>
    <mergeCell ref="B91:D91"/>
    <mergeCell ref="B92:D92"/>
    <mergeCell ref="B100:D100"/>
    <mergeCell ref="B101:D101"/>
    <mergeCell ref="B102:D102"/>
    <mergeCell ref="B94:D94"/>
    <mergeCell ref="B95:D95"/>
    <mergeCell ref="B96:D96"/>
    <mergeCell ref="B97:D97"/>
    <mergeCell ref="B98:D98"/>
    <mergeCell ref="B99:D99"/>
  </mergeCells>
  <phoneticPr fontId="3"/>
  <pageMargins left="0.59055118110236227" right="0.59055118110236227" top="0.59055118110236227" bottom="0.59055118110236227" header="0.51181102362204722" footer="0.51181102362204722"/>
  <pageSetup paperSize="9" scale="56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zoomScaleNormal="100" workbookViewId="0"/>
  </sheetViews>
  <sheetFormatPr defaultRowHeight="11.25"/>
  <cols>
    <col min="1" max="1" width="5.83203125" style="233" customWidth="1"/>
    <col min="2" max="2" width="3.83203125" style="233" customWidth="1"/>
    <col min="3" max="3" width="5.83203125" style="233" customWidth="1"/>
    <col min="4" max="9" width="15.83203125" style="233" customWidth="1"/>
    <col min="10" max="16384" width="9.33203125" style="233"/>
  </cols>
  <sheetData>
    <row r="1" spans="1:9" ht="14.25">
      <c r="A1" s="232" t="s">
        <v>120</v>
      </c>
    </row>
    <row r="2" spans="1:9" ht="24" customHeight="1">
      <c r="C2" s="423"/>
      <c r="D2" s="423"/>
      <c r="E2" s="423"/>
      <c r="F2" s="423"/>
      <c r="G2" s="423"/>
      <c r="H2" s="423"/>
      <c r="I2" s="423"/>
    </row>
    <row r="3" spans="1:9" ht="14.25">
      <c r="A3" s="232" t="s">
        <v>438</v>
      </c>
    </row>
    <row r="4" spans="1:9" ht="12" thickBot="1">
      <c r="I4" s="233" t="s">
        <v>78</v>
      </c>
    </row>
    <row r="5" spans="1:9" ht="13.5" customHeight="1">
      <c r="A5" s="424" t="s">
        <v>122</v>
      </c>
      <c r="B5" s="425"/>
      <c r="C5" s="426"/>
      <c r="D5" s="429" t="s">
        <v>439</v>
      </c>
      <c r="E5" s="430"/>
      <c r="F5" s="431"/>
      <c r="G5" s="431" t="s">
        <v>440</v>
      </c>
      <c r="H5" s="432"/>
      <c r="I5" s="432"/>
    </row>
    <row r="6" spans="1:9" ht="13.5" customHeight="1">
      <c r="A6" s="427"/>
      <c r="B6" s="427"/>
      <c r="C6" s="428"/>
      <c r="D6" s="234" t="s">
        <v>106</v>
      </c>
      <c r="E6" s="235" t="s">
        <v>441</v>
      </c>
      <c r="F6" s="236" t="s">
        <v>442</v>
      </c>
      <c r="G6" s="235" t="s">
        <v>106</v>
      </c>
      <c r="H6" s="235" t="s">
        <v>443</v>
      </c>
      <c r="I6" s="236" t="s">
        <v>444</v>
      </c>
    </row>
    <row r="7" spans="1:9" ht="6" customHeight="1">
      <c r="C7" s="237"/>
    </row>
    <row r="8" spans="1:9" s="243" customFormat="1" ht="13.5" customHeight="1">
      <c r="A8" s="238" t="s">
        <v>127</v>
      </c>
      <c r="B8" s="239">
        <v>21</v>
      </c>
      <c r="C8" s="240" t="s">
        <v>315</v>
      </c>
      <c r="D8" s="241">
        <v>40550035</v>
      </c>
      <c r="E8" s="242">
        <v>10148545</v>
      </c>
      <c r="F8" s="242">
        <v>30401490</v>
      </c>
      <c r="G8" s="242">
        <v>104353284</v>
      </c>
      <c r="H8" s="242">
        <v>77484555</v>
      </c>
      <c r="I8" s="242">
        <v>26868729</v>
      </c>
    </row>
    <row r="9" spans="1:9" s="243" customFormat="1" ht="13.5" customHeight="1">
      <c r="A9" s="238"/>
      <c r="B9" s="244">
        <v>22</v>
      </c>
      <c r="C9" s="240"/>
      <c r="D9" s="241">
        <v>37764581</v>
      </c>
      <c r="E9" s="242">
        <v>9238741</v>
      </c>
      <c r="F9" s="242">
        <v>28525840</v>
      </c>
      <c r="G9" s="242">
        <v>101441262</v>
      </c>
      <c r="H9" s="242">
        <v>81685283</v>
      </c>
      <c r="I9" s="242">
        <v>19755979</v>
      </c>
    </row>
    <row r="10" spans="1:9" s="243" customFormat="1" ht="13.5" customHeight="1">
      <c r="A10" s="239"/>
      <c r="B10" s="244">
        <v>23</v>
      </c>
      <c r="C10" s="245"/>
      <c r="D10" s="241">
        <v>39557841</v>
      </c>
      <c r="E10" s="242">
        <v>9803582</v>
      </c>
      <c r="F10" s="242">
        <v>29754259</v>
      </c>
      <c r="G10" s="242">
        <v>110376652</v>
      </c>
      <c r="H10" s="242">
        <v>80692810</v>
      </c>
      <c r="I10" s="242">
        <v>29683842</v>
      </c>
    </row>
    <row r="11" spans="1:9" s="243" customFormat="1" ht="13.5" customHeight="1">
      <c r="A11" s="239"/>
      <c r="B11" s="244">
        <v>24</v>
      </c>
      <c r="C11" s="245"/>
      <c r="D11" s="241">
        <v>41199016</v>
      </c>
      <c r="E11" s="242">
        <v>8212054</v>
      </c>
      <c r="F11" s="242">
        <v>32986962</v>
      </c>
      <c r="G11" s="242">
        <v>110836624</v>
      </c>
      <c r="H11" s="242">
        <v>81869612</v>
      </c>
      <c r="I11" s="242">
        <v>28967012</v>
      </c>
    </row>
    <row r="12" spans="1:9" s="251" customFormat="1" ht="13.5" customHeight="1">
      <c r="A12" s="246"/>
      <c r="B12" s="247">
        <v>25</v>
      </c>
      <c r="C12" s="248"/>
      <c r="D12" s="249">
        <f>SUM(E12:F12)</f>
        <v>39919932</v>
      </c>
      <c r="E12" s="250">
        <f>SUM(E13:E24)</f>
        <v>9017295</v>
      </c>
      <c r="F12" s="250">
        <f>SUM(F13:F24)</f>
        <v>30902637</v>
      </c>
      <c r="G12" s="250">
        <f>SUM(H12:I12)</f>
        <v>111024352</v>
      </c>
      <c r="H12" s="250">
        <f>SUM(H13:H24)</f>
        <v>82605865</v>
      </c>
      <c r="I12" s="250">
        <f>SUM(I13:I24)</f>
        <v>28418487</v>
      </c>
    </row>
    <row r="13" spans="1:9" s="243" customFormat="1" ht="21" customHeight="1">
      <c r="C13" s="252" t="s">
        <v>316</v>
      </c>
      <c r="D13" s="249">
        <f t="shared" ref="D13:D24" si="0">SUM(E13:F13)</f>
        <v>3386858</v>
      </c>
      <c r="E13" s="253">
        <v>649760</v>
      </c>
      <c r="F13" s="253">
        <v>2737098</v>
      </c>
      <c r="G13" s="250">
        <f t="shared" ref="G13:G24" si="1">SUM(H13:I13)</f>
        <v>9328834</v>
      </c>
      <c r="H13" s="253">
        <v>7108039</v>
      </c>
      <c r="I13" s="253">
        <v>2220795</v>
      </c>
    </row>
    <row r="14" spans="1:9" s="243" customFormat="1" ht="13.5" customHeight="1">
      <c r="C14" s="252" t="s">
        <v>445</v>
      </c>
      <c r="D14" s="249">
        <f t="shared" si="0"/>
        <v>3790930</v>
      </c>
      <c r="E14" s="253">
        <v>605484</v>
      </c>
      <c r="F14" s="253">
        <v>3185446</v>
      </c>
      <c r="G14" s="250">
        <f t="shared" si="1"/>
        <v>9343844</v>
      </c>
      <c r="H14" s="253">
        <v>7118364</v>
      </c>
      <c r="I14" s="253">
        <v>2225480</v>
      </c>
    </row>
    <row r="15" spans="1:9" s="243" customFormat="1" ht="13.5" customHeight="1">
      <c r="C15" s="252" t="s">
        <v>446</v>
      </c>
      <c r="D15" s="249">
        <f t="shared" si="0"/>
        <v>3306342</v>
      </c>
      <c r="E15" s="253">
        <v>847146</v>
      </c>
      <c r="F15" s="253">
        <v>2459196</v>
      </c>
      <c r="G15" s="250">
        <f t="shared" si="1"/>
        <v>10719498</v>
      </c>
      <c r="H15" s="253">
        <v>8237898</v>
      </c>
      <c r="I15" s="253">
        <v>2481600</v>
      </c>
    </row>
    <row r="16" spans="1:9" s="243" customFormat="1" ht="13.5" customHeight="1">
      <c r="C16" s="252" t="s">
        <v>319</v>
      </c>
      <c r="D16" s="249">
        <f t="shared" si="0"/>
        <v>2588911</v>
      </c>
      <c r="E16" s="253">
        <v>525349</v>
      </c>
      <c r="F16" s="253">
        <v>2063562</v>
      </c>
      <c r="G16" s="250">
        <f t="shared" si="1"/>
        <v>8139215</v>
      </c>
      <c r="H16" s="253">
        <v>5821016</v>
      </c>
      <c r="I16" s="253">
        <v>2318199</v>
      </c>
    </row>
    <row r="17" spans="1:9" s="243" customFormat="1" ht="13.5" customHeight="1">
      <c r="C17" s="252" t="s">
        <v>320</v>
      </c>
      <c r="D17" s="249">
        <f t="shared" si="0"/>
        <v>2562651</v>
      </c>
      <c r="E17" s="253">
        <v>656794</v>
      </c>
      <c r="F17" s="253">
        <v>1905857</v>
      </c>
      <c r="G17" s="250">
        <f t="shared" si="1"/>
        <v>8083560</v>
      </c>
      <c r="H17" s="253">
        <v>5532901</v>
      </c>
      <c r="I17" s="253">
        <v>2550659</v>
      </c>
    </row>
    <row r="18" spans="1:9" s="243" customFormat="1" ht="13.5" customHeight="1">
      <c r="C18" s="252" t="s">
        <v>321</v>
      </c>
      <c r="D18" s="249">
        <f t="shared" si="0"/>
        <v>2956484</v>
      </c>
      <c r="E18" s="253">
        <v>782218</v>
      </c>
      <c r="F18" s="253">
        <v>2174266</v>
      </c>
      <c r="G18" s="250">
        <f t="shared" si="1"/>
        <v>8912669</v>
      </c>
      <c r="H18" s="253">
        <v>6525591</v>
      </c>
      <c r="I18" s="253">
        <v>2387078</v>
      </c>
    </row>
    <row r="19" spans="1:9" s="243" customFormat="1" ht="21" customHeight="1">
      <c r="C19" s="252" t="s">
        <v>322</v>
      </c>
      <c r="D19" s="249">
        <f t="shared" si="0"/>
        <v>3350837</v>
      </c>
      <c r="E19" s="253">
        <v>787525</v>
      </c>
      <c r="F19" s="253">
        <v>2563312</v>
      </c>
      <c r="G19" s="250">
        <f t="shared" si="1"/>
        <v>9418955</v>
      </c>
      <c r="H19" s="253">
        <v>6798050</v>
      </c>
      <c r="I19" s="253">
        <v>2620905</v>
      </c>
    </row>
    <row r="20" spans="1:9" s="243" customFormat="1" ht="13.5" customHeight="1">
      <c r="C20" s="252" t="s">
        <v>323</v>
      </c>
      <c r="D20" s="249">
        <f t="shared" si="0"/>
        <v>3644002</v>
      </c>
      <c r="E20" s="253">
        <v>1035581</v>
      </c>
      <c r="F20" s="253">
        <v>2608421</v>
      </c>
      <c r="G20" s="250">
        <f t="shared" si="1"/>
        <v>9389099</v>
      </c>
      <c r="H20" s="253">
        <v>7000396</v>
      </c>
      <c r="I20" s="253">
        <v>2388703</v>
      </c>
    </row>
    <row r="21" spans="1:9" s="243" customFormat="1" ht="13.5" customHeight="1">
      <c r="C21" s="252" t="s">
        <v>324</v>
      </c>
      <c r="D21" s="249">
        <f t="shared" si="0"/>
        <v>3492557</v>
      </c>
      <c r="E21" s="253">
        <v>897068</v>
      </c>
      <c r="F21" s="253">
        <v>2595489</v>
      </c>
      <c r="G21" s="250">
        <f t="shared" si="1"/>
        <v>9127909</v>
      </c>
      <c r="H21" s="253">
        <v>6944165</v>
      </c>
      <c r="I21" s="253">
        <v>2183744</v>
      </c>
    </row>
    <row r="22" spans="1:9" s="243" customFormat="1" ht="13.5" customHeight="1">
      <c r="C22" s="252" t="s">
        <v>447</v>
      </c>
      <c r="D22" s="249">
        <f t="shared" si="0"/>
        <v>3321549</v>
      </c>
      <c r="E22" s="253">
        <v>773444</v>
      </c>
      <c r="F22" s="253">
        <v>2548105</v>
      </c>
      <c r="G22" s="250">
        <f t="shared" si="1"/>
        <v>8715359</v>
      </c>
      <c r="H22" s="253">
        <v>6570295</v>
      </c>
      <c r="I22" s="253">
        <v>2145064</v>
      </c>
    </row>
    <row r="23" spans="1:9" s="243" customFormat="1" ht="13.5" customHeight="1">
      <c r="C23" s="252" t="s">
        <v>448</v>
      </c>
      <c r="D23" s="249">
        <f t="shared" si="0"/>
        <v>3703951</v>
      </c>
      <c r="E23" s="253">
        <v>721068</v>
      </c>
      <c r="F23" s="253">
        <v>2982883</v>
      </c>
      <c r="G23" s="250">
        <f t="shared" si="1"/>
        <v>9845978</v>
      </c>
      <c r="H23" s="253">
        <v>7385752</v>
      </c>
      <c r="I23" s="253">
        <v>2460226</v>
      </c>
    </row>
    <row r="24" spans="1:9" s="243" customFormat="1" ht="13.5" customHeight="1">
      <c r="A24" s="254"/>
      <c r="B24" s="254"/>
      <c r="C24" s="252" t="s">
        <v>449</v>
      </c>
      <c r="D24" s="249">
        <f t="shared" si="0"/>
        <v>3814860</v>
      </c>
      <c r="E24" s="253">
        <v>735858</v>
      </c>
      <c r="F24" s="253">
        <v>3079002</v>
      </c>
      <c r="G24" s="250">
        <f t="shared" si="1"/>
        <v>9999432</v>
      </c>
      <c r="H24" s="253">
        <v>7563398</v>
      </c>
      <c r="I24" s="253">
        <v>2436034</v>
      </c>
    </row>
    <row r="25" spans="1:9" ht="6" customHeight="1" thickBot="1">
      <c r="A25" s="255"/>
      <c r="B25" s="255"/>
      <c r="C25" s="256"/>
      <c r="D25" s="257"/>
      <c r="E25" s="257"/>
      <c r="F25" s="257"/>
      <c r="G25" s="257"/>
      <c r="H25" s="257"/>
      <c r="I25" s="257"/>
    </row>
    <row r="26" spans="1:9" ht="6" customHeight="1"/>
    <row r="27" spans="1:9" s="258" customFormat="1">
      <c r="A27" s="258" t="s">
        <v>450</v>
      </c>
    </row>
    <row r="28" spans="1:9" s="258" customFormat="1"/>
    <row r="29" spans="1:9" s="258" customFormat="1">
      <c r="D29" s="233"/>
    </row>
    <row r="30" spans="1:9" s="258" customFormat="1"/>
    <row r="31" spans="1:9" s="258" customFormat="1"/>
  </sheetData>
  <mergeCells count="4">
    <mergeCell ref="C2:I2"/>
    <mergeCell ref="A5:C6"/>
    <mergeCell ref="D5:F5"/>
    <mergeCell ref="G5:I5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7"/>
  <sheetViews>
    <sheetView zoomScaleNormal="100" workbookViewId="0">
      <pane xSplit="3" topLeftCell="D1" activePane="topRight" state="frozen"/>
      <selection activeCell="A4" sqref="A4"/>
      <selection pane="topRight"/>
    </sheetView>
  </sheetViews>
  <sheetFormatPr defaultRowHeight="11.25"/>
  <cols>
    <col min="1" max="2" width="2.33203125" style="233" customWidth="1"/>
    <col min="3" max="3" width="20.83203125" style="260" customWidth="1"/>
    <col min="4" max="4" width="8.83203125" style="233" customWidth="1"/>
    <col min="5" max="5" width="14.6640625" style="233" customWidth="1"/>
    <col min="6" max="6" width="8.83203125" style="233" customWidth="1"/>
    <col min="7" max="7" width="12.83203125" style="233" customWidth="1"/>
    <col min="8" max="8" width="8.83203125" style="233" customWidth="1"/>
    <col min="9" max="9" width="12.83203125" style="233" customWidth="1"/>
    <col min="10" max="10" width="8.83203125" style="233" customWidth="1"/>
    <col min="11" max="11" width="12.83203125" style="233" customWidth="1"/>
    <col min="12" max="12" width="8.83203125" style="233" customWidth="1"/>
    <col min="13" max="13" width="12.83203125" style="233" customWidth="1"/>
    <col min="14" max="14" width="8.83203125" style="233" customWidth="1"/>
    <col min="15" max="15" width="12.83203125" style="233" customWidth="1"/>
    <col min="16" max="16" width="8.83203125" style="233" customWidth="1"/>
    <col min="17" max="17" width="12.83203125" style="233" customWidth="1"/>
    <col min="18" max="18" width="8.83203125" style="233" customWidth="1"/>
    <col min="19" max="19" width="12.83203125" style="233" customWidth="1"/>
    <col min="20" max="20" width="8.83203125" style="233" customWidth="1"/>
    <col min="21" max="21" width="12.83203125" style="233" customWidth="1"/>
    <col min="22" max="22" width="8.83203125" style="233" customWidth="1"/>
    <col min="23" max="23" width="12.83203125" style="233" customWidth="1"/>
    <col min="24" max="24" width="8.83203125" style="233" customWidth="1"/>
    <col min="25" max="25" width="12.83203125" style="233" customWidth="1"/>
    <col min="26" max="26" width="8.83203125" style="233" customWidth="1"/>
    <col min="27" max="27" width="12.83203125" style="233" customWidth="1"/>
    <col min="28" max="28" width="8.83203125" style="233" customWidth="1"/>
    <col min="29" max="29" width="12.83203125" style="261" customWidth="1"/>
    <col min="30" max="16384" width="9.33203125" style="233"/>
  </cols>
  <sheetData>
    <row r="1" spans="1:29" ht="14.25">
      <c r="A1" s="259" t="s">
        <v>120</v>
      </c>
    </row>
    <row r="2" spans="1:29" ht="15" customHeight="1">
      <c r="C2" s="262"/>
    </row>
    <row r="3" spans="1:29" ht="15" customHeight="1">
      <c r="A3" s="259" t="s">
        <v>451</v>
      </c>
      <c r="C3" s="262"/>
    </row>
    <row r="4" spans="1:29" ht="15" customHeight="1" thickBot="1"/>
    <row r="5" spans="1:29" ht="12.75" customHeight="1">
      <c r="A5" s="424" t="s">
        <v>334</v>
      </c>
      <c r="B5" s="425"/>
      <c r="C5" s="426"/>
      <c r="D5" s="429" t="s">
        <v>452</v>
      </c>
      <c r="E5" s="430"/>
      <c r="F5" s="430" t="s">
        <v>453</v>
      </c>
      <c r="G5" s="430"/>
      <c r="H5" s="430" t="s">
        <v>454</v>
      </c>
      <c r="I5" s="430"/>
      <c r="J5" s="430" t="s">
        <v>455</v>
      </c>
      <c r="K5" s="430"/>
      <c r="L5" s="430" t="s">
        <v>456</v>
      </c>
      <c r="M5" s="430"/>
      <c r="N5" s="430" t="s">
        <v>457</v>
      </c>
      <c r="O5" s="430"/>
      <c r="P5" s="431" t="s">
        <v>458</v>
      </c>
      <c r="Q5" s="429"/>
      <c r="R5" s="430" t="s">
        <v>459</v>
      </c>
      <c r="S5" s="430"/>
      <c r="T5" s="430" t="s">
        <v>460</v>
      </c>
      <c r="U5" s="430"/>
      <c r="V5" s="430" t="s">
        <v>461</v>
      </c>
      <c r="W5" s="430"/>
      <c r="X5" s="430" t="s">
        <v>462</v>
      </c>
      <c r="Y5" s="430"/>
      <c r="Z5" s="430" t="s">
        <v>463</v>
      </c>
      <c r="AA5" s="431"/>
      <c r="AB5" s="431" t="s">
        <v>464</v>
      </c>
      <c r="AC5" s="432"/>
    </row>
    <row r="6" spans="1:29" ht="12.75" customHeight="1">
      <c r="A6" s="427"/>
      <c r="B6" s="427"/>
      <c r="C6" s="428"/>
      <c r="D6" s="234" t="s">
        <v>314</v>
      </c>
      <c r="E6" s="235" t="s">
        <v>313</v>
      </c>
      <c r="F6" s="235" t="s">
        <v>314</v>
      </c>
      <c r="G6" s="235" t="s">
        <v>313</v>
      </c>
      <c r="H6" s="235" t="s">
        <v>314</v>
      </c>
      <c r="I6" s="235" t="s">
        <v>313</v>
      </c>
      <c r="J6" s="235" t="s">
        <v>314</v>
      </c>
      <c r="K6" s="235" t="s">
        <v>313</v>
      </c>
      <c r="L6" s="235" t="s">
        <v>314</v>
      </c>
      <c r="M6" s="235" t="s">
        <v>313</v>
      </c>
      <c r="N6" s="235" t="s">
        <v>314</v>
      </c>
      <c r="O6" s="235" t="s">
        <v>313</v>
      </c>
      <c r="P6" s="235" t="s">
        <v>465</v>
      </c>
      <c r="Q6" s="235" t="s">
        <v>466</v>
      </c>
      <c r="R6" s="235" t="s">
        <v>314</v>
      </c>
      <c r="S6" s="235" t="s">
        <v>313</v>
      </c>
      <c r="T6" s="235" t="s">
        <v>314</v>
      </c>
      <c r="U6" s="235" t="s">
        <v>313</v>
      </c>
      <c r="V6" s="235" t="s">
        <v>314</v>
      </c>
      <c r="W6" s="235" t="s">
        <v>313</v>
      </c>
      <c r="X6" s="235" t="s">
        <v>314</v>
      </c>
      <c r="Y6" s="235" t="s">
        <v>313</v>
      </c>
      <c r="Z6" s="235" t="s">
        <v>314</v>
      </c>
      <c r="AA6" s="236" t="s">
        <v>313</v>
      </c>
      <c r="AB6" s="235" t="s">
        <v>314</v>
      </c>
      <c r="AC6" s="236" t="s">
        <v>313</v>
      </c>
    </row>
    <row r="7" spans="1:29" ht="6" customHeight="1">
      <c r="A7" s="263"/>
      <c r="B7" s="263"/>
      <c r="C7" s="264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  <c r="AA7" s="265"/>
      <c r="AB7" s="265"/>
      <c r="AC7" s="266"/>
    </row>
    <row r="8" spans="1:29" s="268" customFormat="1" ht="13.5" customHeight="1">
      <c r="A8" s="433" t="s">
        <v>467</v>
      </c>
      <c r="B8" s="434"/>
      <c r="C8" s="435"/>
      <c r="D8" s="267">
        <f>SUM(D9:D10)</f>
        <v>4390</v>
      </c>
      <c r="E8" s="267">
        <f t="shared" ref="E8:AC8" si="0">SUM(E9:E10)</f>
        <v>90140124</v>
      </c>
      <c r="F8" s="267">
        <f t="shared" si="0"/>
        <v>362</v>
      </c>
      <c r="G8" s="267">
        <f t="shared" si="0"/>
        <v>7130025</v>
      </c>
      <c r="H8" s="267">
        <f t="shared" si="0"/>
        <v>344</v>
      </c>
      <c r="I8" s="267">
        <f t="shared" si="0"/>
        <v>7390657</v>
      </c>
      <c r="J8" s="267">
        <f t="shared" si="0"/>
        <v>422</v>
      </c>
      <c r="K8" s="267">
        <f t="shared" si="0"/>
        <v>9158064</v>
      </c>
      <c r="L8" s="267">
        <f t="shared" si="0"/>
        <v>335</v>
      </c>
      <c r="M8" s="267">
        <f t="shared" si="0"/>
        <v>6630209</v>
      </c>
      <c r="N8" s="267">
        <f t="shared" si="0"/>
        <v>350</v>
      </c>
      <c r="O8" s="267">
        <f t="shared" si="0"/>
        <v>6485890</v>
      </c>
      <c r="P8" s="267">
        <f t="shared" si="0"/>
        <v>376</v>
      </c>
      <c r="Q8" s="267">
        <f t="shared" si="0"/>
        <v>7457335</v>
      </c>
      <c r="R8" s="267">
        <f t="shared" si="0"/>
        <v>358</v>
      </c>
      <c r="S8" s="267">
        <f t="shared" si="0"/>
        <v>7247729</v>
      </c>
      <c r="T8" s="267">
        <f t="shared" si="0"/>
        <v>368</v>
      </c>
      <c r="U8" s="267">
        <f t="shared" si="0"/>
        <v>7768832</v>
      </c>
      <c r="V8" s="267">
        <f t="shared" si="0"/>
        <v>350</v>
      </c>
      <c r="W8" s="267">
        <f t="shared" si="0"/>
        <v>7727272</v>
      </c>
      <c r="X8" s="267">
        <f t="shared" si="0"/>
        <v>361</v>
      </c>
      <c r="Y8" s="267">
        <f t="shared" si="0"/>
        <v>7135068</v>
      </c>
      <c r="Z8" s="267">
        <f t="shared" si="0"/>
        <v>405</v>
      </c>
      <c r="AA8" s="267">
        <f t="shared" si="0"/>
        <v>8163467</v>
      </c>
      <c r="AB8" s="267">
        <f t="shared" si="0"/>
        <v>358</v>
      </c>
      <c r="AC8" s="267">
        <f t="shared" si="0"/>
        <v>7845576</v>
      </c>
    </row>
    <row r="9" spans="1:29" s="271" customFormat="1" ht="18" customHeight="1">
      <c r="A9" s="269"/>
      <c r="B9" s="436" t="s">
        <v>468</v>
      </c>
      <c r="C9" s="437"/>
      <c r="D9" s="270">
        <v>151</v>
      </c>
      <c r="E9" s="270">
        <v>10398924</v>
      </c>
      <c r="F9" s="270">
        <v>9</v>
      </c>
      <c r="G9" s="270">
        <v>859260</v>
      </c>
      <c r="H9" s="270">
        <v>10</v>
      </c>
      <c r="I9" s="270">
        <v>903636</v>
      </c>
      <c r="J9" s="270">
        <v>17</v>
      </c>
      <c r="K9" s="270">
        <v>1351440</v>
      </c>
      <c r="L9" s="270">
        <v>14</v>
      </c>
      <c r="M9" s="270">
        <v>703978</v>
      </c>
      <c r="N9" s="270">
        <v>5</v>
      </c>
      <c r="O9" s="270">
        <v>306572</v>
      </c>
      <c r="P9" s="270">
        <v>14</v>
      </c>
      <c r="Q9" s="270">
        <v>537635</v>
      </c>
      <c r="R9" s="270">
        <v>11</v>
      </c>
      <c r="S9" s="270">
        <v>471811</v>
      </c>
      <c r="T9" s="270">
        <v>14</v>
      </c>
      <c r="U9" s="270">
        <v>1028796</v>
      </c>
      <c r="V9" s="270">
        <v>13</v>
      </c>
      <c r="W9" s="270">
        <v>934025</v>
      </c>
      <c r="X9" s="270">
        <v>15</v>
      </c>
      <c r="Y9" s="270">
        <v>1200551</v>
      </c>
      <c r="Z9" s="270">
        <v>16</v>
      </c>
      <c r="AA9" s="270">
        <v>873720</v>
      </c>
      <c r="AB9" s="270">
        <v>13</v>
      </c>
      <c r="AC9" s="270">
        <v>1227500</v>
      </c>
    </row>
    <row r="10" spans="1:29" s="243" customFormat="1" ht="18" customHeight="1">
      <c r="A10" s="254"/>
      <c r="B10" s="436" t="s">
        <v>469</v>
      </c>
      <c r="C10" s="437"/>
      <c r="D10" s="272">
        <f>SUM(D11:D31)</f>
        <v>4239</v>
      </c>
      <c r="E10" s="272">
        <f>SUM(E11:E31)</f>
        <v>79741200</v>
      </c>
      <c r="F10" s="272">
        <f>SUM(F11:F31)</f>
        <v>353</v>
      </c>
      <c r="G10" s="272">
        <f>SUM(G11:G31)</f>
        <v>6270765</v>
      </c>
      <c r="H10" s="272">
        <f>SUM(H11:H31)</f>
        <v>334</v>
      </c>
      <c r="I10" s="272">
        <f t="shared" ref="I10:AC10" si="1">SUM(I11:I31)</f>
        <v>6487021</v>
      </c>
      <c r="J10" s="272">
        <f t="shared" si="1"/>
        <v>405</v>
      </c>
      <c r="K10" s="272">
        <f t="shared" si="1"/>
        <v>7806624</v>
      </c>
      <c r="L10" s="272">
        <f t="shared" si="1"/>
        <v>321</v>
      </c>
      <c r="M10" s="272">
        <f t="shared" si="1"/>
        <v>5926231</v>
      </c>
      <c r="N10" s="272">
        <f t="shared" si="1"/>
        <v>345</v>
      </c>
      <c r="O10" s="272">
        <f t="shared" si="1"/>
        <v>6179318</v>
      </c>
      <c r="P10" s="272">
        <f t="shared" si="1"/>
        <v>362</v>
      </c>
      <c r="Q10" s="272">
        <f t="shared" si="1"/>
        <v>6919700</v>
      </c>
      <c r="R10" s="272">
        <f t="shared" si="1"/>
        <v>347</v>
      </c>
      <c r="S10" s="272">
        <f t="shared" si="1"/>
        <v>6775918</v>
      </c>
      <c r="T10" s="272">
        <f t="shared" si="1"/>
        <v>354</v>
      </c>
      <c r="U10" s="272">
        <f t="shared" si="1"/>
        <v>6740036</v>
      </c>
      <c r="V10" s="272">
        <f t="shared" si="1"/>
        <v>337</v>
      </c>
      <c r="W10" s="272">
        <f t="shared" si="1"/>
        <v>6793247</v>
      </c>
      <c r="X10" s="272">
        <f t="shared" si="1"/>
        <v>346</v>
      </c>
      <c r="Y10" s="272">
        <f t="shared" si="1"/>
        <v>5934517</v>
      </c>
      <c r="Z10" s="272">
        <f t="shared" si="1"/>
        <v>389</v>
      </c>
      <c r="AA10" s="272">
        <f t="shared" si="1"/>
        <v>7289747</v>
      </c>
      <c r="AB10" s="272">
        <f t="shared" si="1"/>
        <v>345</v>
      </c>
      <c r="AC10" s="272">
        <f t="shared" si="1"/>
        <v>6618076</v>
      </c>
    </row>
    <row r="11" spans="1:29" s="243" customFormat="1" ht="13.5" customHeight="1">
      <c r="A11" s="254"/>
      <c r="B11" s="269"/>
      <c r="C11" s="273" t="s">
        <v>470</v>
      </c>
      <c r="D11" s="253">
        <v>1578</v>
      </c>
      <c r="E11" s="253">
        <v>31814148</v>
      </c>
      <c r="F11" s="253">
        <v>133</v>
      </c>
      <c r="G11" s="253">
        <v>2297130</v>
      </c>
      <c r="H11" s="253">
        <v>127</v>
      </c>
      <c r="I11" s="253">
        <v>2572390</v>
      </c>
      <c r="J11" s="253">
        <v>164</v>
      </c>
      <c r="K11" s="253">
        <v>2943746</v>
      </c>
      <c r="L11" s="253">
        <v>118</v>
      </c>
      <c r="M11" s="253">
        <v>2196687</v>
      </c>
      <c r="N11" s="253">
        <v>113</v>
      </c>
      <c r="O11" s="253">
        <v>2339624</v>
      </c>
      <c r="P11" s="253">
        <v>143</v>
      </c>
      <c r="Q11" s="253">
        <v>2933450</v>
      </c>
      <c r="R11" s="253">
        <v>119</v>
      </c>
      <c r="S11" s="253">
        <v>2667140</v>
      </c>
      <c r="T11" s="253">
        <v>126</v>
      </c>
      <c r="U11" s="253">
        <v>2764569</v>
      </c>
      <c r="V11" s="253">
        <v>129</v>
      </c>
      <c r="W11" s="253">
        <v>3039483</v>
      </c>
      <c r="X11" s="253">
        <v>136</v>
      </c>
      <c r="Y11" s="253">
        <v>2437906</v>
      </c>
      <c r="Z11" s="253">
        <v>146</v>
      </c>
      <c r="AA11" s="253">
        <v>3136204</v>
      </c>
      <c r="AB11" s="253">
        <v>124</v>
      </c>
      <c r="AC11" s="253">
        <v>2485819</v>
      </c>
    </row>
    <row r="12" spans="1:29" s="243" customFormat="1" ht="13.5" customHeight="1">
      <c r="A12" s="254"/>
      <c r="B12" s="269"/>
      <c r="C12" s="273" t="s">
        <v>471</v>
      </c>
      <c r="D12" s="253">
        <v>799</v>
      </c>
      <c r="E12" s="253">
        <v>1816364</v>
      </c>
      <c r="F12" s="253">
        <v>67</v>
      </c>
      <c r="G12" s="253">
        <v>227293</v>
      </c>
      <c r="H12" s="253">
        <v>51</v>
      </c>
      <c r="I12" s="253">
        <v>96840</v>
      </c>
      <c r="J12" s="253">
        <v>67</v>
      </c>
      <c r="K12" s="253">
        <v>127938</v>
      </c>
      <c r="L12" s="253">
        <v>59</v>
      </c>
      <c r="M12" s="253">
        <v>113741</v>
      </c>
      <c r="N12" s="253">
        <v>70</v>
      </c>
      <c r="O12" s="253">
        <v>121955</v>
      </c>
      <c r="P12" s="253">
        <v>69</v>
      </c>
      <c r="Q12" s="253">
        <v>165950</v>
      </c>
      <c r="R12" s="253">
        <v>76</v>
      </c>
      <c r="S12" s="253">
        <v>165278</v>
      </c>
      <c r="T12" s="253">
        <v>67</v>
      </c>
      <c r="U12" s="253">
        <v>192885</v>
      </c>
      <c r="V12" s="253">
        <v>65</v>
      </c>
      <c r="W12" s="253">
        <v>133313</v>
      </c>
      <c r="X12" s="253">
        <v>56</v>
      </c>
      <c r="Y12" s="253">
        <v>112252</v>
      </c>
      <c r="Z12" s="253">
        <v>84</v>
      </c>
      <c r="AA12" s="253">
        <v>195845</v>
      </c>
      <c r="AB12" s="253">
        <v>68</v>
      </c>
      <c r="AC12" s="253">
        <v>163074</v>
      </c>
    </row>
    <row r="13" spans="1:29" s="243" customFormat="1" ht="13.5" customHeight="1">
      <c r="A13" s="254"/>
      <c r="B13" s="269"/>
      <c r="C13" s="273" t="s">
        <v>472</v>
      </c>
      <c r="D13" s="253">
        <v>336</v>
      </c>
      <c r="E13" s="253">
        <v>601279</v>
      </c>
      <c r="F13" s="253">
        <v>36</v>
      </c>
      <c r="G13" s="253">
        <v>65369</v>
      </c>
      <c r="H13" s="253">
        <v>30</v>
      </c>
      <c r="I13" s="253">
        <v>57028</v>
      </c>
      <c r="J13" s="253">
        <v>33</v>
      </c>
      <c r="K13" s="253">
        <v>62479</v>
      </c>
      <c r="L13" s="253">
        <v>27</v>
      </c>
      <c r="M13" s="253">
        <v>55834</v>
      </c>
      <c r="N13" s="253">
        <v>28</v>
      </c>
      <c r="O13" s="253">
        <v>47671</v>
      </c>
      <c r="P13" s="253">
        <v>26</v>
      </c>
      <c r="Q13" s="253">
        <v>48955</v>
      </c>
      <c r="R13" s="253">
        <v>24</v>
      </c>
      <c r="S13" s="253">
        <v>39146</v>
      </c>
      <c r="T13" s="253">
        <v>25</v>
      </c>
      <c r="U13" s="253">
        <v>46839</v>
      </c>
      <c r="V13" s="253">
        <v>24</v>
      </c>
      <c r="W13" s="253">
        <v>39933</v>
      </c>
      <c r="X13" s="253">
        <v>30</v>
      </c>
      <c r="Y13" s="253">
        <v>51844</v>
      </c>
      <c r="Z13" s="253">
        <v>30</v>
      </c>
      <c r="AA13" s="253">
        <v>52632</v>
      </c>
      <c r="AB13" s="253">
        <v>23</v>
      </c>
      <c r="AC13" s="253">
        <v>33549</v>
      </c>
    </row>
    <row r="14" spans="1:29" s="243" customFormat="1" ht="13.5" customHeight="1">
      <c r="A14" s="254"/>
      <c r="B14" s="269"/>
      <c r="C14" s="273" t="s">
        <v>473</v>
      </c>
      <c r="D14" s="253">
        <v>207</v>
      </c>
      <c r="E14" s="253">
        <v>6321474</v>
      </c>
      <c r="F14" s="253">
        <v>14</v>
      </c>
      <c r="G14" s="253">
        <v>231782</v>
      </c>
      <c r="H14" s="253">
        <v>14</v>
      </c>
      <c r="I14" s="253">
        <v>389112</v>
      </c>
      <c r="J14" s="253">
        <v>19</v>
      </c>
      <c r="K14" s="253">
        <v>281570</v>
      </c>
      <c r="L14" s="253">
        <v>11</v>
      </c>
      <c r="M14" s="253">
        <v>471215</v>
      </c>
      <c r="N14" s="253">
        <v>17</v>
      </c>
      <c r="O14" s="253">
        <v>528856</v>
      </c>
      <c r="P14" s="253">
        <v>18</v>
      </c>
      <c r="Q14" s="253">
        <v>668279</v>
      </c>
      <c r="R14" s="253">
        <v>19</v>
      </c>
      <c r="S14" s="253">
        <v>581131</v>
      </c>
      <c r="T14" s="253">
        <v>20</v>
      </c>
      <c r="U14" s="253">
        <v>851815</v>
      </c>
      <c r="V14" s="253">
        <v>22</v>
      </c>
      <c r="W14" s="253">
        <v>632536</v>
      </c>
      <c r="X14" s="253">
        <v>20</v>
      </c>
      <c r="Y14" s="253">
        <v>585939</v>
      </c>
      <c r="Z14" s="253">
        <v>17</v>
      </c>
      <c r="AA14" s="253">
        <v>542414</v>
      </c>
      <c r="AB14" s="253">
        <v>16</v>
      </c>
      <c r="AC14" s="253">
        <v>556825</v>
      </c>
    </row>
    <row r="15" spans="1:29" s="243" customFormat="1" ht="13.5" customHeight="1">
      <c r="A15" s="254"/>
      <c r="B15" s="269"/>
      <c r="C15" s="273" t="s">
        <v>474</v>
      </c>
      <c r="D15" s="253">
        <v>151</v>
      </c>
      <c r="E15" s="253">
        <v>5027856</v>
      </c>
      <c r="F15" s="253">
        <v>7</v>
      </c>
      <c r="G15" s="253">
        <v>305936</v>
      </c>
      <c r="H15" s="253">
        <v>20</v>
      </c>
      <c r="I15" s="253">
        <v>780826</v>
      </c>
      <c r="J15" s="253">
        <v>14</v>
      </c>
      <c r="K15" s="253">
        <v>464246</v>
      </c>
      <c r="L15" s="253">
        <v>17</v>
      </c>
      <c r="M15" s="253">
        <v>576733</v>
      </c>
      <c r="N15" s="253">
        <v>17</v>
      </c>
      <c r="O15" s="253">
        <v>611482</v>
      </c>
      <c r="P15" s="253">
        <v>11</v>
      </c>
      <c r="Q15" s="253">
        <v>448059</v>
      </c>
      <c r="R15" s="253">
        <v>10</v>
      </c>
      <c r="S15" s="253">
        <v>336891</v>
      </c>
      <c r="T15" s="253">
        <v>10</v>
      </c>
      <c r="U15" s="253">
        <v>341358</v>
      </c>
      <c r="V15" s="253">
        <v>12</v>
      </c>
      <c r="W15" s="253">
        <v>232456</v>
      </c>
      <c r="X15" s="253">
        <v>7</v>
      </c>
      <c r="Y15" s="253">
        <v>119676</v>
      </c>
      <c r="Z15" s="253">
        <v>13</v>
      </c>
      <c r="AA15" s="253">
        <v>288303</v>
      </c>
      <c r="AB15" s="253">
        <v>13</v>
      </c>
      <c r="AC15" s="253">
        <v>521893</v>
      </c>
    </row>
    <row r="16" spans="1:29" s="243" customFormat="1" ht="13.5" customHeight="1">
      <c r="A16" s="254"/>
      <c r="B16" s="269"/>
      <c r="C16" s="273" t="s">
        <v>475</v>
      </c>
      <c r="D16" s="253">
        <v>99</v>
      </c>
      <c r="E16" s="253">
        <v>5788770</v>
      </c>
      <c r="F16" s="253">
        <v>9</v>
      </c>
      <c r="G16" s="253">
        <v>503770</v>
      </c>
      <c r="H16" s="253">
        <v>10</v>
      </c>
      <c r="I16" s="253">
        <v>710891</v>
      </c>
      <c r="J16" s="253">
        <v>10</v>
      </c>
      <c r="K16" s="253">
        <v>727958</v>
      </c>
      <c r="L16" s="253">
        <v>8</v>
      </c>
      <c r="M16" s="253">
        <v>459937</v>
      </c>
      <c r="N16" s="253">
        <v>7</v>
      </c>
      <c r="O16" s="253">
        <v>356668</v>
      </c>
      <c r="P16" s="253">
        <v>7</v>
      </c>
      <c r="Q16" s="253">
        <v>406546</v>
      </c>
      <c r="R16" s="253">
        <v>8</v>
      </c>
      <c r="S16" s="253">
        <v>505036</v>
      </c>
      <c r="T16" s="253">
        <v>9</v>
      </c>
      <c r="U16" s="253">
        <v>503770</v>
      </c>
      <c r="V16" s="253">
        <v>7</v>
      </c>
      <c r="W16" s="253">
        <v>352572</v>
      </c>
      <c r="X16" s="253">
        <v>8</v>
      </c>
      <c r="Y16" s="253">
        <v>451062</v>
      </c>
      <c r="Z16" s="253">
        <v>8</v>
      </c>
      <c r="AA16" s="253">
        <v>405280</v>
      </c>
      <c r="AB16" s="253">
        <v>8</v>
      </c>
      <c r="AC16" s="253">
        <v>405280</v>
      </c>
    </row>
    <row r="17" spans="1:29" s="243" customFormat="1" ht="13.5" customHeight="1">
      <c r="A17" s="254"/>
      <c r="B17" s="269"/>
      <c r="C17" s="273" t="s">
        <v>476</v>
      </c>
      <c r="D17" s="253">
        <v>107</v>
      </c>
      <c r="E17" s="253">
        <v>3925351</v>
      </c>
      <c r="F17" s="253">
        <v>8</v>
      </c>
      <c r="G17" s="253">
        <v>618484</v>
      </c>
      <c r="H17" s="253">
        <v>4</v>
      </c>
      <c r="I17" s="253">
        <v>42114</v>
      </c>
      <c r="J17" s="253">
        <v>7</v>
      </c>
      <c r="K17" s="253">
        <v>373652</v>
      </c>
      <c r="L17" s="253">
        <v>7</v>
      </c>
      <c r="M17" s="253">
        <v>321202</v>
      </c>
      <c r="N17" s="253">
        <v>15</v>
      </c>
      <c r="O17" s="253">
        <v>408277</v>
      </c>
      <c r="P17" s="253">
        <v>8</v>
      </c>
      <c r="Q17" s="253">
        <v>168106</v>
      </c>
      <c r="R17" s="253">
        <v>9</v>
      </c>
      <c r="S17" s="253">
        <v>526336</v>
      </c>
      <c r="T17" s="253">
        <v>7</v>
      </c>
      <c r="U17" s="253">
        <v>108509</v>
      </c>
      <c r="V17" s="253">
        <v>9</v>
      </c>
      <c r="W17" s="253">
        <v>452433</v>
      </c>
      <c r="X17" s="253">
        <v>11</v>
      </c>
      <c r="Y17" s="253">
        <v>375120</v>
      </c>
      <c r="Z17" s="253">
        <v>8</v>
      </c>
      <c r="AA17" s="253">
        <v>145625</v>
      </c>
      <c r="AB17" s="253">
        <v>14</v>
      </c>
      <c r="AC17" s="253">
        <v>313493</v>
      </c>
    </row>
    <row r="18" spans="1:29" s="243" customFormat="1" ht="13.5" customHeight="1">
      <c r="A18" s="254"/>
      <c r="B18" s="269"/>
      <c r="C18" s="273" t="s">
        <v>477</v>
      </c>
      <c r="D18" s="253">
        <v>140</v>
      </c>
      <c r="E18" s="253">
        <v>3058079</v>
      </c>
      <c r="F18" s="253">
        <v>11</v>
      </c>
      <c r="G18" s="253">
        <v>323327</v>
      </c>
      <c r="H18" s="253">
        <v>11</v>
      </c>
      <c r="I18" s="253">
        <v>194740</v>
      </c>
      <c r="J18" s="253">
        <v>11</v>
      </c>
      <c r="K18" s="253">
        <v>299296</v>
      </c>
      <c r="L18" s="253">
        <v>12</v>
      </c>
      <c r="M18" s="253">
        <v>159218</v>
      </c>
      <c r="N18" s="253">
        <v>11</v>
      </c>
      <c r="O18" s="253">
        <v>381923</v>
      </c>
      <c r="P18" s="253">
        <v>11</v>
      </c>
      <c r="Q18" s="253">
        <v>251309</v>
      </c>
      <c r="R18" s="253">
        <v>13</v>
      </c>
      <c r="S18" s="253">
        <v>281622</v>
      </c>
      <c r="T18" s="253">
        <v>14</v>
      </c>
      <c r="U18" s="253">
        <v>271351</v>
      </c>
      <c r="V18" s="253">
        <v>11</v>
      </c>
      <c r="W18" s="253">
        <v>236984</v>
      </c>
      <c r="X18" s="253">
        <v>12</v>
      </c>
      <c r="Y18" s="253">
        <v>205933</v>
      </c>
      <c r="Z18" s="253">
        <v>7</v>
      </c>
      <c r="AA18" s="253">
        <v>150851</v>
      </c>
      <c r="AB18" s="253">
        <v>16</v>
      </c>
      <c r="AC18" s="253">
        <v>301525</v>
      </c>
    </row>
    <row r="19" spans="1:29" s="243" customFormat="1" ht="13.5" customHeight="1">
      <c r="A19" s="254"/>
      <c r="B19" s="269"/>
      <c r="C19" s="273" t="s">
        <v>478</v>
      </c>
      <c r="D19" s="253">
        <v>103</v>
      </c>
      <c r="E19" s="253">
        <v>1111060</v>
      </c>
      <c r="F19" s="253">
        <v>13</v>
      </c>
      <c r="G19" s="253">
        <v>114985</v>
      </c>
      <c r="H19" s="253">
        <v>9</v>
      </c>
      <c r="I19" s="253">
        <v>44843</v>
      </c>
      <c r="J19" s="253">
        <v>12</v>
      </c>
      <c r="K19" s="253">
        <v>174426</v>
      </c>
      <c r="L19" s="253">
        <v>6</v>
      </c>
      <c r="M19" s="253">
        <v>71669</v>
      </c>
      <c r="N19" s="253">
        <v>12</v>
      </c>
      <c r="O19" s="253">
        <v>115164</v>
      </c>
      <c r="P19" s="253">
        <v>8</v>
      </c>
      <c r="Q19" s="253">
        <v>25016</v>
      </c>
      <c r="R19" s="253">
        <v>6</v>
      </c>
      <c r="S19" s="253">
        <v>86173</v>
      </c>
      <c r="T19" s="253">
        <v>9</v>
      </c>
      <c r="U19" s="253">
        <v>162689</v>
      </c>
      <c r="V19" s="253">
        <v>6</v>
      </c>
      <c r="W19" s="253">
        <v>82791</v>
      </c>
      <c r="X19" s="253">
        <v>11</v>
      </c>
      <c r="Y19" s="253">
        <v>79811</v>
      </c>
      <c r="Z19" s="253">
        <v>7</v>
      </c>
      <c r="AA19" s="253">
        <v>127171</v>
      </c>
      <c r="AB19" s="253">
        <v>4</v>
      </c>
      <c r="AC19" s="253">
        <v>26322</v>
      </c>
    </row>
    <row r="20" spans="1:29" s="243" customFormat="1" ht="13.5" customHeight="1">
      <c r="A20" s="254"/>
      <c r="B20" s="269"/>
      <c r="C20" s="273" t="s">
        <v>479</v>
      </c>
      <c r="D20" s="253">
        <v>117</v>
      </c>
      <c r="E20" s="253">
        <v>243431</v>
      </c>
      <c r="F20" s="253">
        <v>8</v>
      </c>
      <c r="G20" s="253">
        <v>14988</v>
      </c>
      <c r="H20" s="253">
        <v>8</v>
      </c>
      <c r="I20" s="253">
        <v>15691</v>
      </c>
      <c r="J20" s="253">
        <v>7</v>
      </c>
      <c r="K20" s="253">
        <v>15889</v>
      </c>
      <c r="L20" s="253">
        <v>13</v>
      </c>
      <c r="M20" s="253">
        <v>31183</v>
      </c>
      <c r="N20" s="253">
        <v>10</v>
      </c>
      <c r="O20" s="253">
        <v>24876</v>
      </c>
      <c r="P20" s="253">
        <v>7</v>
      </c>
      <c r="Q20" s="253">
        <v>12774</v>
      </c>
      <c r="R20" s="253">
        <v>14</v>
      </c>
      <c r="S20" s="253">
        <v>30013</v>
      </c>
      <c r="T20" s="253">
        <v>14</v>
      </c>
      <c r="U20" s="253">
        <v>33897</v>
      </c>
      <c r="V20" s="253">
        <v>5</v>
      </c>
      <c r="W20" s="253">
        <v>8312</v>
      </c>
      <c r="X20" s="253">
        <v>12</v>
      </c>
      <c r="Y20" s="253">
        <v>21975</v>
      </c>
      <c r="Z20" s="253">
        <v>9</v>
      </c>
      <c r="AA20" s="253">
        <v>16559</v>
      </c>
      <c r="AB20" s="253">
        <v>10</v>
      </c>
      <c r="AC20" s="253">
        <v>17274</v>
      </c>
    </row>
    <row r="21" spans="1:29" s="243" customFormat="1" ht="13.5" customHeight="1">
      <c r="A21" s="254"/>
      <c r="B21" s="269"/>
      <c r="C21" s="273" t="s">
        <v>480</v>
      </c>
      <c r="D21" s="253">
        <v>109</v>
      </c>
      <c r="E21" s="253">
        <v>4851683</v>
      </c>
      <c r="F21" s="253">
        <v>8</v>
      </c>
      <c r="G21" s="253">
        <v>384597</v>
      </c>
      <c r="H21" s="253">
        <v>5</v>
      </c>
      <c r="I21" s="253">
        <v>280262</v>
      </c>
      <c r="J21" s="253">
        <v>15</v>
      </c>
      <c r="K21" s="253">
        <v>751741</v>
      </c>
      <c r="L21" s="253">
        <v>13</v>
      </c>
      <c r="M21" s="253">
        <v>507949</v>
      </c>
      <c r="N21" s="253">
        <v>8</v>
      </c>
      <c r="O21" s="253">
        <v>137484</v>
      </c>
      <c r="P21" s="253">
        <v>11</v>
      </c>
      <c r="Q21" s="253">
        <v>500105</v>
      </c>
      <c r="R21" s="253">
        <v>7</v>
      </c>
      <c r="S21" s="253">
        <v>298562</v>
      </c>
      <c r="T21" s="253">
        <v>7</v>
      </c>
      <c r="U21" s="253">
        <v>371665</v>
      </c>
      <c r="V21" s="253">
        <v>8</v>
      </c>
      <c r="W21" s="253">
        <v>310912</v>
      </c>
      <c r="X21" s="253">
        <v>10</v>
      </c>
      <c r="Y21" s="253">
        <v>576170</v>
      </c>
      <c r="Z21" s="253">
        <v>9</v>
      </c>
      <c r="AA21" s="253">
        <v>428095</v>
      </c>
      <c r="AB21" s="253">
        <v>8</v>
      </c>
      <c r="AC21" s="253">
        <v>304141</v>
      </c>
    </row>
    <row r="22" spans="1:29" s="243" customFormat="1" ht="13.5" customHeight="1">
      <c r="A22" s="254"/>
      <c r="B22" s="269"/>
      <c r="C22" s="273" t="s">
        <v>481</v>
      </c>
      <c r="D22" s="253">
        <v>33</v>
      </c>
      <c r="E22" s="253">
        <v>474533</v>
      </c>
      <c r="F22" s="253">
        <v>7</v>
      </c>
      <c r="G22" s="253">
        <v>103813</v>
      </c>
      <c r="H22" s="253">
        <v>5</v>
      </c>
      <c r="I22" s="253">
        <v>37350</v>
      </c>
      <c r="J22" s="253">
        <v>2</v>
      </c>
      <c r="K22" s="253">
        <v>14340</v>
      </c>
      <c r="L22" s="253">
        <v>1</v>
      </c>
      <c r="M22" s="253">
        <v>7170</v>
      </c>
      <c r="N22" s="253">
        <v>2</v>
      </c>
      <c r="O22" s="253">
        <v>14340</v>
      </c>
      <c r="P22" s="253">
        <v>4</v>
      </c>
      <c r="Q22" s="253">
        <v>112756</v>
      </c>
      <c r="R22" s="253">
        <v>1</v>
      </c>
      <c r="S22" s="253">
        <v>7170</v>
      </c>
      <c r="T22" s="253">
        <v>1</v>
      </c>
      <c r="U22" s="253">
        <v>7170</v>
      </c>
      <c r="V22" s="253">
        <v>2</v>
      </c>
      <c r="W22" s="253">
        <v>14340</v>
      </c>
      <c r="X22" s="253">
        <v>3</v>
      </c>
      <c r="Y22" s="253">
        <v>48399</v>
      </c>
      <c r="Z22" s="253">
        <v>2</v>
      </c>
      <c r="AA22" s="253">
        <v>14340</v>
      </c>
      <c r="AB22" s="253">
        <v>3</v>
      </c>
      <c r="AC22" s="253">
        <v>93345</v>
      </c>
    </row>
    <row r="23" spans="1:29" s="243" customFormat="1" ht="13.5" customHeight="1">
      <c r="A23" s="254"/>
      <c r="B23" s="269"/>
      <c r="C23" s="273" t="s">
        <v>482</v>
      </c>
      <c r="D23" s="253">
        <v>80</v>
      </c>
      <c r="E23" s="253">
        <v>4811514</v>
      </c>
      <c r="F23" s="253">
        <v>5</v>
      </c>
      <c r="G23" s="253">
        <v>399321</v>
      </c>
      <c r="H23" s="253">
        <v>8</v>
      </c>
      <c r="I23" s="253">
        <v>599692</v>
      </c>
      <c r="J23" s="253">
        <v>10</v>
      </c>
      <c r="K23" s="253">
        <v>733486</v>
      </c>
      <c r="L23" s="253">
        <v>4</v>
      </c>
      <c r="M23" s="253">
        <v>337342</v>
      </c>
      <c r="N23" s="253">
        <v>8</v>
      </c>
      <c r="O23" s="253">
        <v>502998</v>
      </c>
      <c r="P23" s="253">
        <v>7</v>
      </c>
      <c r="Q23" s="253">
        <v>439988</v>
      </c>
      <c r="R23" s="253">
        <v>4</v>
      </c>
      <c r="S23" s="253">
        <v>174079</v>
      </c>
      <c r="T23" s="253">
        <v>6</v>
      </c>
      <c r="U23" s="253">
        <v>143056</v>
      </c>
      <c r="V23" s="253">
        <v>7</v>
      </c>
      <c r="W23" s="253">
        <v>543710</v>
      </c>
      <c r="X23" s="253">
        <v>7</v>
      </c>
      <c r="Y23" s="253">
        <v>277535</v>
      </c>
      <c r="Z23" s="253">
        <v>7</v>
      </c>
      <c r="AA23" s="253">
        <v>273726</v>
      </c>
      <c r="AB23" s="253">
        <v>7</v>
      </c>
      <c r="AC23" s="253">
        <v>386581</v>
      </c>
    </row>
    <row r="24" spans="1:29" s="243" customFormat="1" ht="13.5" customHeight="1">
      <c r="A24" s="254"/>
      <c r="B24" s="269"/>
      <c r="C24" s="273" t="s">
        <v>483</v>
      </c>
      <c r="D24" s="253">
        <v>36</v>
      </c>
      <c r="E24" s="253">
        <v>593568</v>
      </c>
      <c r="F24" s="253">
        <v>3</v>
      </c>
      <c r="G24" s="253">
        <v>49464</v>
      </c>
      <c r="H24" s="253">
        <v>3</v>
      </c>
      <c r="I24" s="253">
        <v>49464</v>
      </c>
      <c r="J24" s="253">
        <v>4</v>
      </c>
      <c r="K24" s="253">
        <v>65952</v>
      </c>
      <c r="L24" s="253">
        <v>2</v>
      </c>
      <c r="M24" s="253">
        <v>32976</v>
      </c>
      <c r="N24" s="253">
        <v>3</v>
      </c>
      <c r="O24" s="253">
        <v>49464</v>
      </c>
      <c r="P24" s="253">
        <v>3</v>
      </c>
      <c r="Q24" s="253">
        <v>49464</v>
      </c>
      <c r="R24" s="253">
        <v>3</v>
      </c>
      <c r="S24" s="253">
        <v>49464</v>
      </c>
      <c r="T24" s="253">
        <v>3</v>
      </c>
      <c r="U24" s="253">
        <v>49464</v>
      </c>
      <c r="V24" s="253">
        <v>3</v>
      </c>
      <c r="W24" s="253">
        <v>49464</v>
      </c>
      <c r="X24" s="253">
        <v>3</v>
      </c>
      <c r="Y24" s="253">
        <v>49464</v>
      </c>
      <c r="Z24" s="253">
        <v>3</v>
      </c>
      <c r="AA24" s="253">
        <v>49464</v>
      </c>
      <c r="AB24" s="253">
        <v>3</v>
      </c>
      <c r="AC24" s="253">
        <v>49464</v>
      </c>
    </row>
    <row r="25" spans="1:29" s="243" customFormat="1" ht="13.5" customHeight="1">
      <c r="A25" s="254"/>
      <c r="B25" s="269"/>
      <c r="C25" s="273" t="s">
        <v>484</v>
      </c>
      <c r="D25" s="253">
        <v>25</v>
      </c>
      <c r="E25" s="253">
        <v>1190370</v>
      </c>
      <c r="F25" s="253">
        <v>5</v>
      </c>
      <c r="G25" s="253">
        <v>124544</v>
      </c>
      <c r="H25" s="253">
        <v>1</v>
      </c>
      <c r="I25" s="253">
        <v>58685</v>
      </c>
      <c r="J25" s="274">
        <v>4</v>
      </c>
      <c r="K25" s="274">
        <v>106993</v>
      </c>
      <c r="L25" s="253">
        <v>2</v>
      </c>
      <c r="M25" s="253">
        <v>112861</v>
      </c>
      <c r="N25" s="253">
        <v>2</v>
      </c>
      <c r="O25" s="253">
        <v>111578</v>
      </c>
      <c r="P25" s="253">
        <v>1</v>
      </c>
      <c r="Q25" s="253">
        <v>48772</v>
      </c>
      <c r="R25" s="253">
        <v>2</v>
      </c>
      <c r="S25" s="253">
        <v>108965</v>
      </c>
      <c r="T25" s="253">
        <v>2</v>
      </c>
      <c r="U25" s="253">
        <v>125500</v>
      </c>
      <c r="V25" s="253">
        <v>2</v>
      </c>
      <c r="W25" s="253">
        <v>208798</v>
      </c>
      <c r="X25" s="253">
        <v>2</v>
      </c>
      <c r="Y25" s="253">
        <v>108374</v>
      </c>
      <c r="Z25" s="274" t="s">
        <v>87</v>
      </c>
      <c r="AA25" s="274" t="s">
        <v>87</v>
      </c>
      <c r="AB25" s="253">
        <v>2</v>
      </c>
      <c r="AC25" s="253">
        <v>75300</v>
      </c>
    </row>
    <row r="26" spans="1:29" s="243" customFormat="1" ht="13.5" customHeight="1">
      <c r="A26" s="254"/>
      <c r="B26" s="269"/>
      <c r="C26" s="273" t="s">
        <v>485</v>
      </c>
      <c r="D26" s="253">
        <v>28</v>
      </c>
      <c r="E26" s="253">
        <v>70477</v>
      </c>
      <c r="F26" s="253">
        <v>1</v>
      </c>
      <c r="G26" s="253">
        <v>1554</v>
      </c>
      <c r="H26" s="253">
        <v>3</v>
      </c>
      <c r="I26" s="253">
        <v>6800</v>
      </c>
      <c r="J26" s="253">
        <v>2</v>
      </c>
      <c r="K26" s="253">
        <v>7512</v>
      </c>
      <c r="L26" s="253">
        <v>3</v>
      </c>
      <c r="M26" s="253">
        <v>7537</v>
      </c>
      <c r="N26" s="253">
        <v>5</v>
      </c>
      <c r="O26" s="253">
        <v>12479</v>
      </c>
      <c r="P26" s="253">
        <v>4</v>
      </c>
      <c r="Q26" s="253">
        <v>10295</v>
      </c>
      <c r="R26" s="253">
        <v>3</v>
      </c>
      <c r="S26" s="253">
        <v>9660</v>
      </c>
      <c r="T26" s="253">
        <v>2</v>
      </c>
      <c r="U26" s="253">
        <v>4153</v>
      </c>
      <c r="V26" s="253">
        <v>3</v>
      </c>
      <c r="W26" s="253">
        <v>6445</v>
      </c>
      <c r="X26" s="253">
        <v>1</v>
      </c>
      <c r="Y26" s="253">
        <v>1186</v>
      </c>
      <c r="Z26" s="253">
        <v>1</v>
      </c>
      <c r="AA26" s="253">
        <v>2856</v>
      </c>
      <c r="AB26" s="274" t="s">
        <v>87</v>
      </c>
      <c r="AC26" s="274" t="s">
        <v>87</v>
      </c>
    </row>
    <row r="27" spans="1:29" s="243" customFormat="1" ht="13.5" customHeight="1">
      <c r="A27" s="254"/>
      <c r="B27" s="269"/>
      <c r="C27" s="273" t="s">
        <v>486</v>
      </c>
      <c r="D27" s="253">
        <v>22</v>
      </c>
      <c r="E27" s="253">
        <v>62694</v>
      </c>
      <c r="F27" s="275" t="s">
        <v>487</v>
      </c>
      <c r="G27" s="274" t="s">
        <v>87</v>
      </c>
      <c r="H27" s="274">
        <v>3</v>
      </c>
      <c r="I27" s="274">
        <v>6832</v>
      </c>
      <c r="J27" s="274" t="s">
        <v>87</v>
      </c>
      <c r="K27" s="274" t="s">
        <v>87</v>
      </c>
      <c r="L27" s="253">
        <v>2</v>
      </c>
      <c r="M27" s="253">
        <v>4672</v>
      </c>
      <c r="N27" s="253">
        <v>3</v>
      </c>
      <c r="O27" s="253">
        <v>8105</v>
      </c>
      <c r="P27" s="253">
        <v>3</v>
      </c>
      <c r="Q27" s="253">
        <v>6975</v>
      </c>
      <c r="R27" s="253">
        <v>2</v>
      </c>
      <c r="S27" s="253">
        <v>7409</v>
      </c>
      <c r="T27" s="253">
        <v>4</v>
      </c>
      <c r="U27" s="253">
        <v>9460</v>
      </c>
      <c r="V27" s="253">
        <v>1</v>
      </c>
      <c r="W27" s="253">
        <v>7928</v>
      </c>
      <c r="X27" s="253">
        <v>2</v>
      </c>
      <c r="Y27" s="253">
        <v>5941</v>
      </c>
      <c r="Z27" s="274" t="s">
        <v>87</v>
      </c>
      <c r="AA27" s="274" t="s">
        <v>87</v>
      </c>
      <c r="AB27" s="253">
        <v>2</v>
      </c>
      <c r="AC27" s="253">
        <v>5372</v>
      </c>
    </row>
    <row r="28" spans="1:29" s="243" customFormat="1" ht="13.5" customHeight="1">
      <c r="A28" s="254"/>
      <c r="B28" s="269"/>
      <c r="C28" s="273" t="s">
        <v>488</v>
      </c>
      <c r="D28" s="253">
        <v>31</v>
      </c>
      <c r="E28" s="253">
        <v>318058</v>
      </c>
      <c r="F28" s="253">
        <v>1</v>
      </c>
      <c r="G28" s="253">
        <v>17590</v>
      </c>
      <c r="H28" s="253">
        <v>2</v>
      </c>
      <c r="I28" s="253">
        <v>19504</v>
      </c>
      <c r="J28" s="253">
        <v>3</v>
      </c>
      <c r="K28" s="253">
        <v>53395</v>
      </c>
      <c r="L28" s="253">
        <v>2</v>
      </c>
      <c r="M28" s="253">
        <v>9967</v>
      </c>
      <c r="N28" s="253">
        <v>3</v>
      </c>
      <c r="O28" s="253">
        <v>27547</v>
      </c>
      <c r="P28" s="253">
        <v>2</v>
      </c>
      <c r="Q28" s="253">
        <v>17623</v>
      </c>
      <c r="R28" s="253">
        <v>2</v>
      </c>
      <c r="S28" s="253">
        <v>17774</v>
      </c>
      <c r="T28" s="253">
        <v>2</v>
      </c>
      <c r="U28" s="253">
        <v>21886</v>
      </c>
      <c r="V28" s="253">
        <v>4</v>
      </c>
      <c r="W28" s="253">
        <v>36821</v>
      </c>
      <c r="X28" s="253">
        <v>4</v>
      </c>
      <c r="Y28" s="253">
        <v>30750</v>
      </c>
      <c r="Z28" s="253">
        <v>3</v>
      </c>
      <c r="AA28" s="253">
        <v>35818</v>
      </c>
      <c r="AB28" s="253">
        <v>3</v>
      </c>
      <c r="AC28" s="253">
        <v>29383</v>
      </c>
    </row>
    <row r="29" spans="1:29" s="243" customFormat="1" ht="13.5" customHeight="1">
      <c r="A29" s="254"/>
      <c r="B29" s="269"/>
      <c r="C29" s="273" t="s">
        <v>489</v>
      </c>
      <c r="D29" s="253">
        <v>7</v>
      </c>
      <c r="E29" s="253">
        <v>242631</v>
      </c>
      <c r="F29" s="253">
        <v>1</v>
      </c>
      <c r="G29" s="253">
        <v>59611</v>
      </c>
      <c r="H29" s="253">
        <v>1</v>
      </c>
      <c r="I29" s="253">
        <v>59611</v>
      </c>
      <c r="J29" s="253">
        <v>1</v>
      </c>
      <c r="K29" s="253">
        <v>6290</v>
      </c>
      <c r="L29" s="274" t="s">
        <v>87</v>
      </c>
      <c r="M29" s="274" t="s">
        <v>87</v>
      </c>
      <c r="N29" s="253">
        <v>1</v>
      </c>
      <c r="O29" s="253">
        <v>62226</v>
      </c>
      <c r="P29" s="274">
        <v>1</v>
      </c>
      <c r="Q29" s="274">
        <v>6290</v>
      </c>
      <c r="R29" s="253">
        <v>1</v>
      </c>
      <c r="S29" s="253">
        <v>42307</v>
      </c>
      <c r="T29" s="274" t="s">
        <v>87</v>
      </c>
      <c r="U29" s="274" t="s">
        <v>87</v>
      </c>
      <c r="V29" s="253">
        <v>1</v>
      </c>
      <c r="W29" s="253">
        <v>6296</v>
      </c>
      <c r="X29" s="275" t="s">
        <v>487</v>
      </c>
      <c r="Y29" s="275" t="s">
        <v>487</v>
      </c>
      <c r="Z29" s="274" t="s">
        <v>87</v>
      </c>
      <c r="AA29" s="274" t="s">
        <v>87</v>
      </c>
      <c r="AB29" s="274" t="s">
        <v>87</v>
      </c>
      <c r="AC29" s="274" t="s">
        <v>87</v>
      </c>
    </row>
    <row r="30" spans="1:29" s="243" customFormat="1" ht="13.5" customHeight="1">
      <c r="A30" s="254"/>
      <c r="B30" s="269"/>
      <c r="C30" s="273" t="s">
        <v>490</v>
      </c>
      <c r="D30" s="253">
        <v>10</v>
      </c>
      <c r="E30" s="253">
        <v>443747</v>
      </c>
      <c r="F30" s="275" t="s">
        <v>487</v>
      </c>
      <c r="G30" s="274" t="s">
        <v>87</v>
      </c>
      <c r="H30" s="253">
        <v>1</v>
      </c>
      <c r="I30" s="253">
        <v>25388</v>
      </c>
      <c r="J30" s="253">
        <v>1</v>
      </c>
      <c r="K30" s="253">
        <v>36559</v>
      </c>
      <c r="L30" s="253">
        <v>1</v>
      </c>
      <c r="M30" s="253">
        <v>40597</v>
      </c>
      <c r="N30" s="274" t="s">
        <v>87</v>
      </c>
      <c r="O30" s="274" t="s">
        <v>87</v>
      </c>
      <c r="P30" s="253">
        <v>1</v>
      </c>
      <c r="Q30" s="253">
        <v>40597</v>
      </c>
      <c r="R30" s="276" t="s">
        <v>487</v>
      </c>
      <c r="S30" s="274" t="s">
        <v>87</v>
      </c>
      <c r="T30" s="253">
        <v>1</v>
      </c>
      <c r="U30" s="253">
        <v>62775</v>
      </c>
      <c r="V30" s="274" t="s">
        <v>87</v>
      </c>
      <c r="W30" s="274" t="s">
        <v>87</v>
      </c>
      <c r="X30" s="253">
        <v>1</v>
      </c>
      <c r="Y30" s="253">
        <v>30422</v>
      </c>
      <c r="Z30" s="274">
        <v>1</v>
      </c>
      <c r="AA30" s="274">
        <v>61274</v>
      </c>
      <c r="AB30" s="253">
        <v>3</v>
      </c>
      <c r="AC30" s="253">
        <v>146135</v>
      </c>
    </row>
    <row r="31" spans="1:29" s="280" customFormat="1" ht="13.5" customHeight="1">
      <c r="A31" s="277"/>
      <c r="B31" s="277"/>
      <c r="C31" s="278" t="s">
        <v>90</v>
      </c>
      <c r="D31" s="279">
        <v>221</v>
      </c>
      <c r="E31" s="279">
        <v>6974113</v>
      </c>
      <c r="F31" s="279">
        <v>16</v>
      </c>
      <c r="G31" s="279">
        <v>427207</v>
      </c>
      <c r="H31" s="279">
        <v>18</v>
      </c>
      <c r="I31" s="279">
        <v>438958</v>
      </c>
      <c r="J31" s="279">
        <v>19</v>
      </c>
      <c r="K31" s="279">
        <v>559156</v>
      </c>
      <c r="L31" s="279">
        <v>13</v>
      </c>
      <c r="M31" s="279">
        <v>407741</v>
      </c>
      <c r="N31" s="279">
        <v>10</v>
      </c>
      <c r="O31" s="279">
        <v>316601</v>
      </c>
      <c r="P31" s="279">
        <v>17</v>
      </c>
      <c r="Q31" s="279">
        <v>558391</v>
      </c>
      <c r="R31" s="279">
        <v>24</v>
      </c>
      <c r="S31" s="279">
        <v>841762</v>
      </c>
      <c r="T31" s="279">
        <v>25</v>
      </c>
      <c r="U31" s="279">
        <v>667225</v>
      </c>
      <c r="V31" s="279">
        <v>16</v>
      </c>
      <c r="W31" s="279">
        <v>397720</v>
      </c>
      <c r="X31" s="279">
        <v>10</v>
      </c>
      <c r="Y31" s="279">
        <v>364758</v>
      </c>
      <c r="Z31" s="279">
        <v>34</v>
      </c>
      <c r="AA31" s="279">
        <v>1363290</v>
      </c>
      <c r="AB31" s="279">
        <v>18</v>
      </c>
      <c r="AC31" s="279">
        <v>703301</v>
      </c>
    </row>
    <row r="32" spans="1:29" ht="6" customHeight="1" thickBot="1">
      <c r="A32" s="255"/>
      <c r="B32" s="255"/>
      <c r="C32" s="281"/>
      <c r="D32" s="282"/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2"/>
      <c r="R32" s="282"/>
      <c r="S32" s="282"/>
      <c r="T32" s="282"/>
      <c r="U32" s="282"/>
      <c r="V32" s="282"/>
      <c r="W32" s="282"/>
      <c r="X32" s="282"/>
      <c r="Y32" s="282"/>
      <c r="Z32" s="282"/>
      <c r="AA32" s="282"/>
      <c r="AB32" s="282"/>
      <c r="AC32" s="282"/>
    </row>
    <row r="33" spans="1:29" ht="6" customHeight="1"/>
    <row r="34" spans="1:29" s="258" customFormat="1">
      <c r="A34" s="283" t="s">
        <v>491</v>
      </c>
      <c r="D34" s="279"/>
      <c r="AC34" s="284"/>
    </row>
    <row r="36" spans="1:29">
      <c r="D36" s="285"/>
    </row>
    <row r="37" spans="1:29">
      <c r="D37" s="285"/>
      <c r="E37" s="285"/>
      <c r="F37" s="285"/>
      <c r="G37" s="285"/>
      <c r="H37" s="285"/>
      <c r="I37" s="285"/>
      <c r="J37" s="285"/>
      <c r="K37" s="285"/>
      <c r="L37" s="285"/>
      <c r="M37" s="285"/>
      <c r="N37" s="285"/>
      <c r="O37" s="285"/>
      <c r="P37" s="285"/>
      <c r="Q37" s="285"/>
      <c r="R37" s="285"/>
      <c r="S37" s="285"/>
      <c r="T37" s="285"/>
      <c r="U37" s="285"/>
      <c r="V37" s="285"/>
      <c r="W37" s="285"/>
      <c r="X37" s="285"/>
      <c r="Y37" s="285"/>
      <c r="Z37" s="285"/>
      <c r="AA37" s="285"/>
      <c r="AB37" s="285"/>
      <c r="AC37" s="285"/>
    </row>
  </sheetData>
  <mergeCells count="17">
    <mergeCell ref="L5:M5"/>
    <mergeCell ref="Z5:AA5"/>
    <mergeCell ref="AB5:AC5"/>
    <mergeCell ref="A8:C8"/>
    <mergeCell ref="B9:C9"/>
    <mergeCell ref="B10:C10"/>
    <mergeCell ref="N5:O5"/>
    <mergeCell ref="P5:Q5"/>
    <mergeCell ref="R5:S5"/>
    <mergeCell ref="T5:U5"/>
    <mergeCell ref="V5:W5"/>
    <mergeCell ref="X5:Y5"/>
    <mergeCell ref="A5:C6"/>
    <mergeCell ref="D5:E5"/>
    <mergeCell ref="F5:G5"/>
    <mergeCell ref="H5:I5"/>
    <mergeCell ref="J5:K5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scale="52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zoomScaleNormal="100" zoomScaleSheetLayoutView="100" workbookViewId="0"/>
  </sheetViews>
  <sheetFormatPr defaultRowHeight="11.25"/>
  <cols>
    <col min="1" max="1" width="5.83203125" style="233" customWidth="1"/>
    <col min="2" max="2" width="3.83203125" style="233" customWidth="1"/>
    <col min="3" max="3" width="7.83203125" style="233" customWidth="1"/>
    <col min="4" max="9" width="15.83203125" style="233" customWidth="1"/>
    <col min="10" max="16384" width="9.33203125" style="233"/>
  </cols>
  <sheetData>
    <row r="1" spans="1:9" ht="14.25">
      <c r="A1" s="232" t="s">
        <v>120</v>
      </c>
    </row>
    <row r="3" spans="1:9" ht="14.25">
      <c r="A3" s="232" t="s">
        <v>492</v>
      </c>
    </row>
    <row r="4" spans="1:9" ht="15" thickBot="1">
      <c r="A4" s="232"/>
    </row>
    <row r="5" spans="1:9" ht="13.5" customHeight="1">
      <c r="A5" s="424" t="s">
        <v>122</v>
      </c>
      <c r="B5" s="425"/>
      <c r="C5" s="426"/>
      <c r="D5" s="431" t="s">
        <v>493</v>
      </c>
      <c r="E5" s="432"/>
      <c r="F5" s="429"/>
      <c r="G5" s="438" t="s">
        <v>494</v>
      </c>
      <c r="H5" s="440" t="s">
        <v>495</v>
      </c>
      <c r="I5" s="442" t="s">
        <v>496</v>
      </c>
    </row>
    <row r="6" spans="1:9" ht="13.5" customHeight="1">
      <c r="A6" s="427"/>
      <c r="B6" s="427"/>
      <c r="C6" s="428"/>
      <c r="D6" s="235" t="s">
        <v>497</v>
      </c>
      <c r="E6" s="235" t="s">
        <v>498</v>
      </c>
      <c r="F6" s="235" t="s">
        <v>499</v>
      </c>
      <c r="G6" s="439"/>
      <c r="H6" s="441"/>
      <c r="I6" s="443"/>
    </row>
    <row r="7" spans="1:9" ht="6" customHeight="1">
      <c r="C7" s="237"/>
    </row>
    <row r="8" spans="1:9" s="271" customFormat="1" ht="13.5" customHeight="1">
      <c r="A8" s="238" t="s">
        <v>127</v>
      </c>
      <c r="B8" s="286">
        <v>23</v>
      </c>
      <c r="C8" s="287" t="s">
        <v>500</v>
      </c>
      <c r="D8" s="242">
        <v>102</v>
      </c>
      <c r="E8" s="242">
        <v>99</v>
      </c>
      <c r="F8" s="242">
        <v>3</v>
      </c>
      <c r="G8" s="242">
        <v>679</v>
      </c>
      <c r="H8" s="242">
        <v>826</v>
      </c>
      <c r="I8" s="242">
        <v>318</v>
      </c>
    </row>
    <row r="9" spans="1:9" s="271" customFormat="1" ht="13.5" customHeight="1">
      <c r="A9" s="288"/>
      <c r="B9" s="286">
        <v>24</v>
      </c>
      <c r="C9" s="289"/>
      <c r="D9" s="242">
        <v>102</v>
      </c>
      <c r="E9" s="242">
        <v>99</v>
      </c>
      <c r="F9" s="242">
        <v>3</v>
      </c>
      <c r="G9" s="242">
        <v>651</v>
      </c>
      <c r="H9" s="242">
        <v>909</v>
      </c>
      <c r="I9" s="242">
        <v>318</v>
      </c>
    </row>
    <row r="10" spans="1:9" s="295" customFormat="1" ht="13.5" customHeight="1">
      <c r="A10" s="290"/>
      <c r="B10" s="291">
        <v>25</v>
      </c>
      <c r="C10" s="292"/>
      <c r="D10" s="293">
        <v>102</v>
      </c>
      <c r="E10" s="294">
        <v>99</v>
      </c>
      <c r="F10" s="294">
        <v>3</v>
      </c>
      <c r="G10" s="294">
        <v>680</v>
      </c>
      <c r="H10" s="294">
        <v>819</v>
      </c>
      <c r="I10" s="294">
        <v>318</v>
      </c>
    </row>
    <row r="11" spans="1:9" s="301" customFormat="1" ht="6" customHeight="1" thickBot="1">
      <c r="A11" s="296"/>
      <c r="B11" s="297"/>
      <c r="C11" s="298"/>
      <c r="D11" s="299"/>
      <c r="E11" s="300"/>
      <c r="F11" s="300"/>
      <c r="G11" s="299"/>
      <c r="H11" s="299"/>
      <c r="I11" s="299"/>
    </row>
    <row r="12" spans="1:9" ht="6" customHeight="1"/>
    <row r="13" spans="1:9">
      <c r="A13" s="302" t="s">
        <v>501</v>
      </c>
    </row>
    <row r="14" spans="1:9">
      <c r="A14" s="233" t="s">
        <v>502</v>
      </c>
    </row>
  </sheetData>
  <mergeCells count="5">
    <mergeCell ref="A5:C6"/>
    <mergeCell ref="D5:F5"/>
    <mergeCell ref="G5:G6"/>
    <mergeCell ref="H5:H6"/>
    <mergeCell ref="I5:I6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scale="9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zoomScaleNormal="100" workbookViewId="0"/>
  </sheetViews>
  <sheetFormatPr defaultRowHeight="11.25"/>
  <cols>
    <col min="1" max="1" width="5.5" style="304" customWidth="1"/>
    <col min="2" max="2" width="3.83203125" style="304" customWidth="1"/>
    <col min="3" max="3" width="8.33203125" style="304" customWidth="1"/>
    <col min="4" max="12" width="12.83203125" style="304" customWidth="1"/>
    <col min="13" max="16384" width="9.33203125" style="304"/>
  </cols>
  <sheetData>
    <row r="1" spans="1:12" ht="14.25">
      <c r="A1" s="303" t="s">
        <v>120</v>
      </c>
    </row>
    <row r="3" spans="1:12" ht="14.25">
      <c r="A3" s="303" t="s">
        <v>503</v>
      </c>
    </row>
    <row r="4" spans="1:12" ht="15" thickBot="1">
      <c r="A4" s="303"/>
    </row>
    <row r="5" spans="1:12">
      <c r="A5" s="447" t="s">
        <v>122</v>
      </c>
      <c r="B5" s="448"/>
      <c r="C5" s="449"/>
      <c r="D5" s="454" t="s">
        <v>504</v>
      </c>
      <c r="E5" s="455"/>
      <c r="F5" s="455"/>
      <c r="G5" s="455" t="s">
        <v>505</v>
      </c>
      <c r="H5" s="456"/>
      <c r="I5" s="456" t="s">
        <v>506</v>
      </c>
      <c r="J5" s="457"/>
      <c r="K5" s="457"/>
      <c r="L5" s="457"/>
    </row>
    <row r="6" spans="1:12">
      <c r="A6" s="450"/>
      <c r="B6" s="450"/>
      <c r="C6" s="451"/>
      <c r="D6" s="458" t="s">
        <v>507</v>
      </c>
      <c r="E6" s="459" t="s">
        <v>508</v>
      </c>
      <c r="F6" s="460" t="s">
        <v>509</v>
      </c>
      <c r="G6" s="459" t="s">
        <v>510</v>
      </c>
      <c r="H6" s="461" t="s">
        <v>511</v>
      </c>
      <c r="I6" s="463" t="s">
        <v>512</v>
      </c>
      <c r="J6" s="444" t="s">
        <v>513</v>
      </c>
      <c r="K6" s="305"/>
      <c r="L6" s="446" t="s">
        <v>514</v>
      </c>
    </row>
    <row r="7" spans="1:12">
      <c r="A7" s="452"/>
      <c r="B7" s="452"/>
      <c r="C7" s="453"/>
      <c r="D7" s="458"/>
      <c r="E7" s="460"/>
      <c r="F7" s="460"/>
      <c r="G7" s="460"/>
      <c r="H7" s="462"/>
      <c r="I7" s="464"/>
      <c r="J7" s="445"/>
      <c r="K7" s="306" t="s">
        <v>515</v>
      </c>
      <c r="L7" s="445"/>
    </row>
    <row r="8" spans="1:12" ht="6" customHeight="1">
      <c r="C8" s="307"/>
    </row>
    <row r="9" spans="1:12" ht="13.5" customHeight="1">
      <c r="A9" s="308" t="s">
        <v>127</v>
      </c>
      <c r="B9" s="309" t="s">
        <v>516</v>
      </c>
      <c r="C9" s="310" t="s">
        <v>517</v>
      </c>
      <c r="D9" s="242">
        <v>218923</v>
      </c>
      <c r="E9" s="242">
        <v>218923</v>
      </c>
      <c r="F9" s="311" t="s">
        <v>518</v>
      </c>
      <c r="G9" s="242">
        <v>32842</v>
      </c>
      <c r="H9" s="242">
        <v>565</v>
      </c>
      <c r="I9" s="242">
        <v>1906</v>
      </c>
      <c r="J9" s="311" t="s">
        <v>518</v>
      </c>
      <c r="K9" s="311" t="s">
        <v>518</v>
      </c>
      <c r="L9" s="311" t="s">
        <v>518</v>
      </c>
    </row>
    <row r="10" spans="1:12" ht="13.5" customHeight="1">
      <c r="A10" s="308"/>
      <c r="B10" s="309" t="s">
        <v>519</v>
      </c>
      <c r="C10" s="312"/>
      <c r="D10" s="242">
        <v>196447</v>
      </c>
      <c r="E10" s="242">
        <v>196447</v>
      </c>
      <c r="F10" s="311" t="s">
        <v>518</v>
      </c>
      <c r="G10" s="242">
        <v>29935</v>
      </c>
      <c r="H10" s="242">
        <v>524</v>
      </c>
      <c r="I10" s="242">
        <v>1635</v>
      </c>
      <c r="J10" s="311" t="s">
        <v>518</v>
      </c>
      <c r="K10" s="311" t="s">
        <v>518</v>
      </c>
      <c r="L10" s="311" t="s">
        <v>518</v>
      </c>
    </row>
    <row r="11" spans="1:12" ht="13.5" customHeight="1">
      <c r="A11" s="308"/>
      <c r="B11" s="309" t="s">
        <v>520</v>
      </c>
      <c r="C11" s="312"/>
      <c r="D11" s="242">
        <v>177868</v>
      </c>
      <c r="E11" s="242">
        <v>177868</v>
      </c>
      <c r="F11" s="311" t="s">
        <v>518</v>
      </c>
      <c r="G11" s="242">
        <v>27382</v>
      </c>
      <c r="H11" s="242">
        <v>485</v>
      </c>
      <c r="I11" s="242">
        <v>1418</v>
      </c>
      <c r="J11" s="311">
        <v>1418</v>
      </c>
      <c r="K11" s="311">
        <v>627</v>
      </c>
      <c r="L11" s="311" t="s">
        <v>87</v>
      </c>
    </row>
    <row r="12" spans="1:12" ht="13.5" customHeight="1">
      <c r="A12" s="308"/>
      <c r="B12" s="309" t="s">
        <v>521</v>
      </c>
      <c r="C12" s="312"/>
      <c r="D12" s="242">
        <v>160766</v>
      </c>
      <c r="E12" s="242">
        <v>160766</v>
      </c>
      <c r="F12" s="311" t="s">
        <v>518</v>
      </c>
      <c r="G12" s="242">
        <v>24681</v>
      </c>
      <c r="H12" s="242">
        <v>413</v>
      </c>
      <c r="I12" s="242">
        <v>1385</v>
      </c>
      <c r="J12" s="311">
        <v>1385</v>
      </c>
      <c r="K12" s="311">
        <v>636</v>
      </c>
      <c r="L12" s="311" t="s">
        <v>87</v>
      </c>
    </row>
    <row r="13" spans="1:12" s="317" customFormat="1" ht="13.5" customHeight="1">
      <c r="A13" s="308"/>
      <c r="B13" s="313" t="s">
        <v>522</v>
      </c>
      <c r="C13" s="314"/>
      <c r="D13" s="294">
        <v>147854</v>
      </c>
      <c r="E13" s="294">
        <v>147854</v>
      </c>
      <c r="F13" s="311" t="s">
        <v>518</v>
      </c>
      <c r="G13" s="294">
        <v>23052</v>
      </c>
      <c r="H13" s="294">
        <v>375</v>
      </c>
      <c r="I13" s="294">
        <v>1362</v>
      </c>
      <c r="J13" s="315">
        <v>1362</v>
      </c>
      <c r="K13" s="316">
        <v>667</v>
      </c>
      <c r="L13" s="315" t="s">
        <v>523</v>
      </c>
    </row>
    <row r="14" spans="1:12" s="321" customFormat="1" ht="6" customHeight="1" thickBot="1">
      <c r="A14" s="318"/>
      <c r="B14" s="319"/>
      <c r="C14" s="320"/>
      <c r="D14" s="299"/>
      <c r="E14" s="299"/>
      <c r="F14" s="282"/>
      <c r="G14" s="299"/>
      <c r="H14" s="299"/>
      <c r="I14" s="299"/>
      <c r="J14" s="282"/>
      <c r="K14" s="282"/>
      <c r="L14" s="282"/>
    </row>
    <row r="15" spans="1:12" ht="6" customHeight="1"/>
    <row r="16" spans="1:12">
      <c r="A16" s="322" t="s">
        <v>524</v>
      </c>
      <c r="B16" s="322"/>
      <c r="C16" s="322"/>
      <c r="D16" s="322"/>
      <c r="E16" s="322"/>
      <c r="F16" s="322"/>
      <c r="G16" s="322"/>
      <c r="H16" s="322"/>
      <c r="I16" s="322"/>
    </row>
    <row r="17" spans="1:9">
      <c r="A17" s="322"/>
      <c r="B17" s="322"/>
      <c r="C17" s="322"/>
      <c r="D17" s="322"/>
      <c r="E17" s="322"/>
      <c r="F17" s="322"/>
      <c r="G17" s="322"/>
      <c r="H17" s="322"/>
      <c r="I17" s="322"/>
    </row>
    <row r="18" spans="1:9">
      <c r="E18" s="304" t="s">
        <v>525</v>
      </c>
    </row>
  </sheetData>
  <mergeCells count="12">
    <mergeCell ref="J6:J7"/>
    <mergeCell ref="L6:L7"/>
    <mergeCell ref="A5:C7"/>
    <mergeCell ref="D5:F5"/>
    <mergeCell ref="G5:H5"/>
    <mergeCell ref="I5:L5"/>
    <mergeCell ref="D6:D7"/>
    <mergeCell ref="E6:E7"/>
    <mergeCell ref="F6:F7"/>
    <mergeCell ref="G6:G7"/>
    <mergeCell ref="H6:H7"/>
    <mergeCell ref="I6:I7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scale="83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zoomScaleNormal="100" workbookViewId="0"/>
  </sheetViews>
  <sheetFormatPr defaultRowHeight="11.25"/>
  <cols>
    <col min="1" max="1" width="2.83203125" style="233" customWidth="1"/>
    <col min="2" max="2" width="18.83203125" style="233" customWidth="1"/>
    <col min="3" max="7" width="16.83203125" style="233" customWidth="1"/>
    <col min="8" max="16384" width="9.33203125" style="233"/>
  </cols>
  <sheetData>
    <row r="1" spans="1:7" s="324" customFormat="1" ht="22.5" customHeight="1">
      <c r="A1" s="323" t="s">
        <v>120</v>
      </c>
      <c r="B1" s="323"/>
    </row>
    <row r="2" spans="1:7" s="324" customFormat="1" ht="17.25"/>
    <row r="3" spans="1:7" s="324" customFormat="1" ht="15" customHeight="1">
      <c r="A3" s="232" t="s">
        <v>526</v>
      </c>
    </row>
    <row r="4" spans="1:7" s="324" customFormat="1" ht="15" customHeight="1" thickBot="1">
      <c r="B4" s="232"/>
    </row>
    <row r="5" spans="1:7" s="327" customFormat="1" ht="15" customHeight="1">
      <c r="A5" s="432" t="s">
        <v>527</v>
      </c>
      <c r="B5" s="429"/>
      <c r="C5" s="325" t="s">
        <v>528</v>
      </c>
      <c r="D5" s="325" t="s">
        <v>529</v>
      </c>
      <c r="E5" s="326" t="s">
        <v>530</v>
      </c>
      <c r="F5" s="326" t="s">
        <v>531</v>
      </c>
      <c r="G5" s="326" t="s">
        <v>532</v>
      </c>
    </row>
    <row r="6" spans="1:7" s="302" customFormat="1" ht="6" customHeight="1">
      <c r="A6" s="328"/>
      <c r="B6" s="329"/>
      <c r="C6" s="245"/>
      <c r="D6" s="245"/>
      <c r="E6" s="245"/>
      <c r="F6" s="245"/>
      <c r="G6" s="245"/>
    </row>
    <row r="7" spans="1:7" s="302" customFormat="1" ht="15" customHeight="1">
      <c r="A7" s="465" t="s">
        <v>533</v>
      </c>
      <c r="B7" s="466"/>
      <c r="C7" s="242">
        <v>288300</v>
      </c>
      <c r="D7" s="242">
        <v>295722</v>
      </c>
      <c r="E7" s="242">
        <v>302583</v>
      </c>
      <c r="F7" s="242">
        <v>309783</v>
      </c>
      <c r="G7" s="294">
        <v>317668</v>
      </c>
    </row>
    <row r="8" spans="1:7" s="302" customFormat="1" ht="15" customHeight="1">
      <c r="A8" s="330"/>
      <c r="B8" s="331" t="s">
        <v>534</v>
      </c>
      <c r="C8" s="242">
        <v>112346</v>
      </c>
      <c r="D8" s="242">
        <v>118773</v>
      </c>
      <c r="E8" s="242">
        <v>127574</v>
      </c>
      <c r="F8" s="242">
        <v>135230</v>
      </c>
      <c r="G8" s="294">
        <v>144063</v>
      </c>
    </row>
    <row r="9" spans="1:7" s="302" customFormat="1" ht="6" customHeight="1" thickBot="1">
      <c r="A9" s="332"/>
      <c r="B9" s="333"/>
      <c r="C9" s="257"/>
      <c r="D9" s="257"/>
      <c r="E9" s="257"/>
      <c r="F9" s="257"/>
      <c r="G9" s="334"/>
    </row>
    <row r="10" spans="1:7" s="302" customFormat="1" ht="6" customHeight="1">
      <c r="A10" s="335"/>
      <c r="B10" s="335"/>
      <c r="C10" s="336"/>
      <c r="D10" s="336"/>
      <c r="E10" s="336"/>
      <c r="F10" s="336"/>
      <c r="G10" s="336"/>
    </row>
    <row r="11" spans="1:7" s="302" customFormat="1" ht="13.5" customHeight="1">
      <c r="A11" s="302" t="s">
        <v>535</v>
      </c>
    </row>
  </sheetData>
  <mergeCells count="2">
    <mergeCell ref="A5:B5"/>
    <mergeCell ref="A7:B7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6"/>
  <sheetViews>
    <sheetView zoomScaleNormal="100" workbookViewId="0">
      <pane xSplit="1" ySplit="7" topLeftCell="B8" activePane="bottomRight" state="frozen"/>
      <selection pane="topRight" activeCell="B1" sqref="B1"/>
      <selection pane="bottomLeft" activeCell="A7" sqref="A7"/>
      <selection pane="bottomRight"/>
    </sheetView>
  </sheetViews>
  <sheetFormatPr defaultRowHeight="18" customHeight="1"/>
  <cols>
    <col min="1" max="1" width="15.83203125" customWidth="1"/>
    <col min="2" max="3" width="11.83203125" customWidth="1"/>
    <col min="4" max="5" width="10.83203125" customWidth="1"/>
    <col min="6" max="7" width="11.83203125" customWidth="1"/>
    <col min="8" max="9" width="10.83203125" customWidth="1"/>
    <col min="10" max="11" width="11.83203125" customWidth="1"/>
    <col min="12" max="13" width="10.83203125" customWidth="1"/>
    <col min="14" max="15" width="11.83203125" customWidth="1"/>
    <col min="16" max="17" width="10.83203125" customWidth="1"/>
    <col min="18" max="19" width="11.83203125" customWidth="1"/>
    <col min="20" max="21" width="10.83203125" customWidth="1"/>
  </cols>
  <sheetData>
    <row r="1" spans="1:22" s="22" customFormat="1" ht="15" customHeight="1">
      <c r="A1" s="21" t="s">
        <v>0</v>
      </c>
    </row>
    <row r="2" spans="1:22" s="22" customFormat="1" ht="15" customHeight="1"/>
    <row r="3" spans="1:22" s="22" customFormat="1" ht="15" customHeight="1">
      <c r="A3" s="21" t="s">
        <v>32</v>
      </c>
      <c r="K3" s="23"/>
    </row>
    <row r="4" spans="1:22" s="22" customFormat="1" ht="15" customHeight="1" thickBot="1">
      <c r="A4" s="21"/>
      <c r="K4" s="23"/>
      <c r="T4" s="348" t="s">
        <v>33</v>
      </c>
      <c r="U4" s="349"/>
    </row>
    <row r="5" spans="1:22" ht="15" customHeight="1">
      <c r="A5" s="340" t="s">
        <v>3</v>
      </c>
      <c r="B5" s="351" t="s">
        <v>4</v>
      </c>
      <c r="C5" s="352"/>
      <c r="D5" s="352"/>
      <c r="E5" s="353"/>
      <c r="F5" s="351" t="s">
        <v>5</v>
      </c>
      <c r="G5" s="352"/>
      <c r="H5" s="352"/>
      <c r="I5" s="353"/>
      <c r="J5" s="351" t="s">
        <v>6</v>
      </c>
      <c r="K5" s="352"/>
      <c r="L5" s="352"/>
      <c r="M5" s="353"/>
      <c r="N5" s="351" t="s">
        <v>7</v>
      </c>
      <c r="O5" s="354"/>
      <c r="P5" s="354"/>
      <c r="Q5" s="354"/>
      <c r="R5" s="351" t="s">
        <v>8</v>
      </c>
      <c r="S5" s="354"/>
      <c r="T5" s="354"/>
      <c r="U5" s="354"/>
      <c r="V5" s="8"/>
    </row>
    <row r="6" spans="1:22" ht="6" customHeight="1">
      <c r="A6" s="338"/>
      <c r="B6" s="346" t="s">
        <v>34</v>
      </c>
      <c r="C6" s="24"/>
      <c r="D6" s="346" t="s">
        <v>35</v>
      </c>
      <c r="E6" s="24"/>
      <c r="F6" s="346" t="s">
        <v>34</v>
      </c>
      <c r="G6" s="24"/>
      <c r="H6" s="346" t="s">
        <v>35</v>
      </c>
      <c r="I6" s="24"/>
      <c r="J6" s="346" t="s">
        <v>34</v>
      </c>
      <c r="K6" s="24"/>
      <c r="L6" s="346" t="s">
        <v>35</v>
      </c>
      <c r="M6" s="24"/>
      <c r="N6" s="342" t="s">
        <v>34</v>
      </c>
      <c r="O6" s="25"/>
      <c r="P6" s="342" t="s">
        <v>35</v>
      </c>
      <c r="Q6" s="26"/>
      <c r="R6" s="342" t="s">
        <v>34</v>
      </c>
      <c r="S6" s="27"/>
      <c r="T6" s="342" t="s">
        <v>35</v>
      </c>
      <c r="U6" s="28"/>
      <c r="V6" s="8"/>
    </row>
    <row r="7" spans="1:22" ht="15" customHeight="1">
      <c r="A7" s="350"/>
      <c r="B7" s="347"/>
      <c r="C7" s="6" t="s">
        <v>36</v>
      </c>
      <c r="D7" s="347"/>
      <c r="E7" s="6" t="s">
        <v>36</v>
      </c>
      <c r="F7" s="347"/>
      <c r="G7" s="6" t="s">
        <v>36</v>
      </c>
      <c r="H7" s="347"/>
      <c r="I7" s="6" t="s">
        <v>36</v>
      </c>
      <c r="J7" s="347"/>
      <c r="K7" s="6" t="s">
        <v>36</v>
      </c>
      <c r="L7" s="347"/>
      <c r="M7" s="6" t="s">
        <v>36</v>
      </c>
      <c r="N7" s="343"/>
      <c r="O7" s="29" t="s">
        <v>36</v>
      </c>
      <c r="P7" s="343"/>
      <c r="Q7" s="29" t="s">
        <v>36</v>
      </c>
      <c r="R7" s="343"/>
      <c r="S7" s="29" t="s">
        <v>36</v>
      </c>
      <c r="T7" s="343"/>
      <c r="U7" s="30" t="s">
        <v>36</v>
      </c>
      <c r="V7" s="8"/>
    </row>
    <row r="8" spans="1:22" ht="6" customHeight="1">
      <c r="A8" s="31"/>
      <c r="B8" s="344"/>
      <c r="C8" s="345"/>
      <c r="D8" s="345"/>
      <c r="E8" s="345"/>
      <c r="F8" s="345"/>
      <c r="G8" s="345"/>
      <c r="H8" s="345"/>
      <c r="I8" s="345"/>
      <c r="J8" s="345"/>
      <c r="K8" s="345"/>
      <c r="R8" s="32"/>
      <c r="S8" s="32"/>
      <c r="T8" s="32"/>
      <c r="U8" s="32"/>
    </row>
    <row r="9" spans="1:22" s="35" customFormat="1" ht="13.5" customHeight="1">
      <c r="A9" s="9" t="s">
        <v>37</v>
      </c>
      <c r="B9" s="33">
        <v>2812137</v>
      </c>
      <c r="C9" s="33">
        <v>1616370</v>
      </c>
      <c r="D9" s="33">
        <v>7704</v>
      </c>
      <c r="E9" s="33">
        <v>4428</v>
      </c>
      <c r="F9" s="33">
        <v>2859066</v>
      </c>
      <c r="G9" s="33">
        <v>1672770</v>
      </c>
      <c r="H9" s="33">
        <v>7833</v>
      </c>
      <c r="I9" s="33">
        <v>4582</v>
      </c>
      <c r="J9" s="33">
        <v>2805764</v>
      </c>
      <c r="K9" s="33">
        <v>1652640</v>
      </c>
      <c r="L9" s="33">
        <v>7666</v>
      </c>
      <c r="M9" s="33">
        <v>4515</v>
      </c>
      <c r="N9" s="33">
        <v>2812392</v>
      </c>
      <c r="O9" s="33">
        <v>1625220</v>
      </c>
      <c r="P9" s="33">
        <v>7705</v>
      </c>
      <c r="Q9" s="33">
        <v>4452</v>
      </c>
      <c r="R9" s="34">
        <v>2926533</v>
      </c>
      <c r="S9" s="34">
        <v>1691190</v>
      </c>
      <c r="T9" s="34">
        <v>8017</v>
      </c>
      <c r="U9" s="34">
        <v>4633</v>
      </c>
    </row>
    <row r="10" spans="1:22" s="35" customFormat="1" ht="13.5" customHeight="1">
      <c r="A10" s="9" t="s">
        <v>38</v>
      </c>
      <c r="B10" s="33">
        <v>4464934</v>
      </c>
      <c r="C10" s="33">
        <v>2010330</v>
      </c>
      <c r="D10" s="33">
        <v>12231</v>
      </c>
      <c r="E10" s="33">
        <v>5506</v>
      </c>
      <c r="F10" s="33">
        <v>4528788</v>
      </c>
      <c r="G10" s="33">
        <v>2149200</v>
      </c>
      <c r="H10" s="33">
        <v>12406</v>
      </c>
      <c r="I10" s="33">
        <v>5887</v>
      </c>
      <c r="J10" s="33">
        <v>4479182</v>
      </c>
      <c r="K10" s="33">
        <v>2202780</v>
      </c>
      <c r="L10" s="33">
        <v>12237</v>
      </c>
      <c r="M10" s="33">
        <v>6017</v>
      </c>
      <c r="N10" s="33">
        <v>4645937</v>
      </c>
      <c r="O10" s="33">
        <v>2303670</v>
      </c>
      <c r="P10" s="33">
        <v>12727</v>
      </c>
      <c r="Q10" s="33">
        <v>6309</v>
      </c>
      <c r="R10" s="34">
        <v>4845840</v>
      </c>
      <c r="S10" s="34">
        <v>2465250</v>
      </c>
      <c r="T10" s="34">
        <v>13275</v>
      </c>
      <c r="U10" s="34">
        <v>6753</v>
      </c>
    </row>
    <row r="11" spans="1:22" s="35" customFormat="1" ht="13.5" customHeight="1">
      <c r="A11" s="9" t="s">
        <v>39</v>
      </c>
      <c r="B11" s="33">
        <v>234102</v>
      </c>
      <c r="C11" s="33">
        <v>93870</v>
      </c>
      <c r="D11" s="33">
        <v>641</v>
      </c>
      <c r="E11" s="33">
        <v>257</v>
      </c>
      <c r="F11" s="33">
        <v>245433</v>
      </c>
      <c r="G11" s="33">
        <v>105720</v>
      </c>
      <c r="H11" s="33">
        <v>672</v>
      </c>
      <c r="I11" s="33">
        <v>289</v>
      </c>
      <c r="J11" s="33">
        <v>242615</v>
      </c>
      <c r="K11" s="33">
        <v>103770</v>
      </c>
      <c r="L11" s="33">
        <v>662</v>
      </c>
      <c r="M11" s="33">
        <v>283</v>
      </c>
      <c r="N11" s="33">
        <v>259972</v>
      </c>
      <c r="O11" s="33">
        <v>114270</v>
      </c>
      <c r="P11" s="33">
        <v>712</v>
      </c>
      <c r="Q11" s="33">
        <v>313</v>
      </c>
      <c r="R11" s="34">
        <v>274567</v>
      </c>
      <c r="S11" s="34">
        <v>125040</v>
      </c>
      <c r="T11" s="34">
        <v>752</v>
      </c>
      <c r="U11" s="34">
        <v>342</v>
      </c>
    </row>
    <row r="12" spans="1:22" s="35" customFormat="1" ht="13.5" customHeight="1">
      <c r="A12" s="9" t="s">
        <v>40</v>
      </c>
      <c r="B12" s="33">
        <v>395980</v>
      </c>
      <c r="C12" s="33">
        <v>164730</v>
      </c>
      <c r="D12" s="33">
        <v>1084</v>
      </c>
      <c r="E12" s="33">
        <v>451</v>
      </c>
      <c r="F12" s="33">
        <v>398543</v>
      </c>
      <c r="G12" s="33">
        <v>176580</v>
      </c>
      <c r="H12" s="33">
        <v>1091</v>
      </c>
      <c r="I12" s="33">
        <v>483</v>
      </c>
      <c r="J12" s="33">
        <v>384517</v>
      </c>
      <c r="K12" s="33">
        <v>176610</v>
      </c>
      <c r="L12" s="33">
        <v>1050</v>
      </c>
      <c r="M12" s="33">
        <v>482</v>
      </c>
      <c r="N12" s="33">
        <v>390208</v>
      </c>
      <c r="O12" s="33">
        <v>173700</v>
      </c>
      <c r="P12" s="33">
        <v>1069</v>
      </c>
      <c r="Q12" s="33">
        <v>475</v>
      </c>
      <c r="R12" s="34">
        <v>415536</v>
      </c>
      <c r="S12" s="34">
        <v>193320</v>
      </c>
      <c r="T12" s="34">
        <v>1138</v>
      </c>
      <c r="U12" s="34">
        <v>529</v>
      </c>
    </row>
    <row r="13" spans="1:22" s="35" customFormat="1" ht="13.5" customHeight="1">
      <c r="A13" s="9" t="s">
        <v>41</v>
      </c>
      <c r="B13" s="33">
        <v>1203757</v>
      </c>
      <c r="C13" s="33">
        <v>669330</v>
      </c>
      <c r="D13" s="33">
        <v>3297</v>
      </c>
      <c r="E13" s="33">
        <v>1833</v>
      </c>
      <c r="F13" s="33">
        <v>1198910</v>
      </c>
      <c r="G13" s="33">
        <v>680910</v>
      </c>
      <c r="H13" s="33">
        <v>3284</v>
      </c>
      <c r="I13" s="33">
        <v>1865</v>
      </c>
      <c r="J13" s="33">
        <v>1185693</v>
      </c>
      <c r="K13" s="33">
        <v>674070</v>
      </c>
      <c r="L13" s="33">
        <v>3239</v>
      </c>
      <c r="M13" s="33">
        <v>1841</v>
      </c>
      <c r="N13" s="33">
        <v>1205339</v>
      </c>
      <c r="O13" s="33">
        <v>682980</v>
      </c>
      <c r="P13" s="33">
        <v>3302</v>
      </c>
      <c r="Q13" s="33">
        <v>1871</v>
      </c>
      <c r="R13" s="34">
        <v>1258988</v>
      </c>
      <c r="S13" s="34">
        <v>714990</v>
      </c>
      <c r="T13" s="34">
        <v>3449</v>
      </c>
      <c r="U13" s="34">
        <v>1958</v>
      </c>
    </row>
    <row r="14" spans="1:22" s="35" customFormat="1" ht="21" customHeight="1">
      <c r="A14" s="9" t="s">
        <v>42</v>
      </c>
      <c r="B14" s="33">
        <v>1163802</v>
      </c>
      <c r="C14" s="33">
        <v>579060</v>
      </c>
      <c r="D14" s="33">
        <v>3188</v>
      </c>
      <c r="E14" s="33">
        <v>1586</v>
      </c>
      <c r="F14" s="33">
        <v>1160680</v>
      </c>
      <c r="G14" s="33">
        <v>589860</v>
      </c>
      <c r="H14" s="33">
        <v>3179</v>
      </c>
      <c r="I14" s="33">
        <v>1616</v>
      </c>
      <c r="J14" s="33">
        <v>1139923</v>
      </c>
      <c r="K14" s="33">
        <v>570450</v>
      </c>
      <c r="L14" s="33">
        <v>3114</v>
      </c>
      <c r="M14" s="33">
        <v>1558</v>
      </c>
      <c r="N14" s="33">
        <v>1157137</v>
      </c>
      <c r="O14" s="33">
        <v>578820</v>
      </c>
      <c r="P14" s="33">
        <v>3170</v>
      </c>
      <c r="Q14" s="33">
        <v>1585</v>
      </c>
      <c r="R14" s="34">
        <v>1197979</v>
      </c>
      <c r="S14" s="34">
        <v>603510</v>
      </c>
      <c r="T14" s="34">
        <v>3282</v>
      </c>
      <c r="U14" s="34">
        <v>1653</v>
      </c>
    </row>
    <row r="15" spans="1:22" s="35" customFormat="1" ht="13.5" customHeight="1">
      <c r="A15" s="9" t="s">
        <v>43</v>
      </c>
      <c r="B15" s="36">
        <v>666661</v>
      </c>
      <c r="C15" s="36">
        <v>301770</v>
      </c>
      <c r="D15" s="36">
        <v>1826</v>
      </c>
      <c r="E15" s="36">
        <v>826</v>
      </c>
      <c r="F15" s="36">
        <v>664461</v>
      </c>
      <c r="G15" s="36">
        <v>307410</v>
      </c>
      <c r="H15" s="33">
        <v>1820</v>
      </c>
      <c r="I15" s="33">
        <v>842</v>
      </c>
      <c r="J15" s="33">
        <v>654881</v>
      </c>
      <c r="K15" s="33">
        <v>305190</v>
      </c>
      <c r="L15" s="33">
        <v>1789</v>
      </c>
      <c r="M15" s="33">
        <v>833</v>
      </c>
      <c r="N15" s="33">
        <v>675454</v>
      </c>
      <c r="O15" s="33">
        <v>316170</v>
      </c>
      <c r="P15" s="33">
        <v>1850</v>
      </c>
      <c r="Q15" s="33">
        <v>866</v>
      </c>
      <c r="R15" s="34">
        <v>693624</v>
      </c>
      <c r="S15" s="34">
        <v>326580</v>
      </c>
      <c r="T15" s="34">
        <v>1900</v>
      </c>
      <c r="U15" s="34">
        <v>894</v>
      </c>
    </row>
    <row r="16" spans="1:22" s="35" customFormat="1" ht="13.5" customHeight="1">
      <c r="A16" s="9" t="s">
        <v>44</v>
      </c>
      <c r="B16" s="36">
        <v>1345835</v>
      </c>
      <c r="C16" s="36">
        <v>903870</v>
      </c>
      <c r="D16" s="36">
        <v>3687</v>
      </c>
      <c r="E16" s="36">
        <v>2476</v>
      </c>
      <c r="F16" s="36">
        <v>1383612</v>
      </c>
      <c r="G16" s="36">
        <v>943890</v>
      </c>
      <c r="H16" s="33">
        <v>3790</v>
      </c>
      <c r="I16" s="33">
        <v>2586</v>
      </c>
      <c r="J16" s="33">
        <v>1375477</v>
      </c>
      <c r="K16" s="33">
        <v>946650</v>
      </c>
      <c r="L16" s="33">
        <v>3758</v>
      </c>
      <c r="M16" s="33">
        <v>2586</v>
      </c>
      <c r="N16" s="33">
        <v>1419599</v>
      </c>
      <c r="O16" s="33">
        <v>974940</v>
      </c>
      <c r="P16" s="33">
        <v>3889</v>
      </c>
      <c r="Q16" s="33">
        <v>2671</v>
      </c>
      <c r="R16" s="34">
        <v>1437188</v>
      </c>
      <c r="S16" s="34">
        <v>986280</v>
      </c>
      <c r="T16" s="34">
        <v>3937</v>
      </c>
      <c r="U16" s="34">
        <v>2702</v>
      </c>
    </row>
    <row r="17" spans="1:21" s="35" customFormat="1" ht="13.5" customHeight="1">
      <c r="A17" s="9" t="s">
        <v>45</v>
      </c>
      <c r="B17" s="36">
        <v>2344153</v>
      </c>
      <c r="C17" s="36">
        <v>1196640</v>
      </c>
      <c r="D17" s="36">
        <v>6421</v>
      </c>
      <c r="E17" s="36">
        <v>3278</v>
      </c>
      <c r="F17" s="36">
        <v>2306092</v>
      </c>
      <c r="G17" s="36">
        <v>1201560</v>
      </c>
      <c r="H17" s="33">
        <v>6317</v>
      </c>
      <c r="I17" s="33">
        <v>3291</v>
      </c>
      <c r="J17" s="33">
        <v>2255848</v>
      </c>
      <c r="K17" s="33">
        <v>1205550</v>
      </c>
      <c r="L17" s="33">
        <v>6163</v>
      </c>
      <c r="M17" s="33">
        <v>3293</v>
      </c>
      <c r="N17" s="33">
        <v>2296370</v>
      </c>
      <c r="O17" s="33">
        <v>1220490</v>
      </c>
      <c r="P17" s="33">
        <v>6291</v>
      </c>
      <c r="Q17" s="33">
        <v>3343</v>
      </c>
      <c r="R17" s="34">
        <v>2480492</v>
      </c>
      <c r="S17" s="34">
        <v>1294770</v>
      </c>
      <c r="T17" s="34">
        <v>6795</v>
      </c>
      <c r="U17" s="34">
        <v>3546</v>
      </c>
    </row>
    <row r="18" spans="1:21" s="35" customFormat="1" ht="13.5" customHeight="1">
      <c r="A18" s="9" t="s">
        <v>46</v>
      </c>
      <c r="B18" s="36">
        <v>712312</v>
      </c>
      <c r="C18" s="36">
        <v>304620</v>
      </c>
      <c r="D18" s="36">
        <v>1951</v>
      </c>
      <c r="E18" s="36">
        <v>834</v>
      </c>
      <c r="F18" s="36">
        <v>716836</v>
      </c>
      <c r="G18" s="36">
        <v>316560</v>
      </c>
      <c r="H18" s="33">
        <v>1963</v>
      </c>
      <c r="I18" s="33">
        <v>867</v>
      </c>
      <c r="J18" s="33">
        <v>726744</v>
      </c>
      <c r="K18" s="33">
        <v>325320</v>
      </c>
      <c r="L18" s="33">
        <v>1985</v>
      </c>
      <c r="M18" s="33">
        <v>888</v>
      </c>
      <c r="N18" s="33">
        <v>754505</v>
      </c>
      <c r="O18" s="33">
        <v>340200</v>
      </c>
      <c r="P18" s="33">
        <v>2067</v>
      </c>
      <c r="Q18" s="33">
        <v>932</v>
      </c>
      <c r="R18" s="34">
        <v>792462</v>
      </c>
      <c r="S18" s="34">
        <v>367800</v>
      </c>
      <c r="T18" s="34">
        <v>2171</v>
      </c>
      <c r="U18" s="34">
        <v>1007</v>
      </c>
    </row>
    <row r="19" spans="1:21" s="35" customFormat="1" ht="21" customHeight="1">
      <c r="A19" s="9" t="s">
        <v>47</v>
      </c>
      <c r="B19" s="36">
        <v>494315</v>
      </c>
      <c r="C19" s="36">
        <v>263340</v>
      </c>
      <c r="D19" s="36">
        <v>1354</v>
      </c>
      <c r="E19" s="36">
        <v>721</v>
      </c>
      <c r="F19" s="36">
        <v>478545</v>
      </c>
      <c r="G19" s="36">
        <v>259980</v>
      </c>
      <c r="H19" s="33">
        <v>1311</v>
      </c>
      <c r="I19" s="33">
        <v>712</v>
      </c>
      <c r="J19" s="33">
        <v>465981</v>
      </c>
      <c r="K19" s="33">
        <v>252120</v>
      </c>
      <c r="L19" s="33">
        <v>1273</v>
      </c>
      <c r="M19" s="33">
        <v>688</v>
      </c>
      <c r="N19" s="33">
        <v>467204</v>
      </c>
      <c r="O19" s="33">
        <v>250410</v>
      </c>
      <c r="P19" s="33">
        <v>1280</v>
      </c>
      <c r="Q19" s="33">
        <v>686</v>
      </c>
      <c r="R19" s="34">
        <v>489967</v>
      </c>
      <c r="S19" s="34">
        <v>262380</v>
      </c>
      <c r="T19" s="34">
        <v>1342</v>
      </c>
      <c r="U19" s="34">
        <v>718</v>
      </c>
    </row>
    <row r="20" spans="1:21" s="35" customFormat="1" ht="13.5" customHeight="1">
      <c r="A20" s="9" t="s">
        <v>48</v>
      </c>
      <c r="B20" s="36">
        <v>748974</v>
      </c>
      <c r="C20" s="36">
        <v>447570</v>
      </c>
      <c r="D20" s="36">
        <v>2051</v>
      </c>
      <c r="E20" s="36">
        <v>1226</v>
      </c>
      <c r="F20" s="36">
        <v>771036</v>
      </c>
      <c r="G20" s="36">
        <v>463950</v>
      </c>
      <c r="H20" s="33">
        <v>2112</v>
      </c>
      <c r="I20" s="33">
        <v>1271</v>
      </c>
      <c r="J20" s="33">
        <v>811184</v>
      </c>
      <c r="K20" s="33">
        <v>502590</v>
      </c>
      <c r="L20" s="33">
        <v>2216</v>
      </c>
      <c r="M20" s="33">
        <v>1373</v>
      </c>
      <c r="N20" s="33">
        <v>832935</v>
      </c>
      <c r="O20" s="33">
        <v>518940</v>
      </c>
      <c r="P20" s="33">
        <v>2282</v>
      </c>
      <c r="Q20" s="33">
        <v>1421</v>
      </c>
      <c r="R20" s="34">
        <v>889601</v>
      </c>
      <c r="S20" s="34">
        <v>563610</v>
      </c>
      <c r="T20" s="34">
        <v>2437</v>
      </c>
      <c r="U20" s="34">
        <v>1544</v>
      </c>
    </row>
    <row r="21" spans="1:21" s="35" customFormat="1" ht="13.5" customHeight="1">
      <c r="A21" s="9" t="s">
        <v>49</v>
      </c>
      <c r="B21" s="36">
        <v>727177</v>
      </c>
      <c r="C21" s="36">
        <v>419940</v>
      </c>
      <c r="D21" s="36">
        <v>1992</v>
      </c>
      <c r="E21" s="36">
        <v>1150</v>
      </c>
      <c r="F21" s="36">
        <v>730314</v>
      </c>
      <c r="G21" s="36">
        <v>432960</v>
      </c>
      <c r="H21" s="36">
        <v>2000</v>
      </c>
      <c r="I21" s="36">
        <v>1186</v>
      </c>
      <c r="J21" s="36">
        <v>747329</v>
      </c>
      <c r="K21" s="36">
        <v>446880</v>
      </c>
      <c r="L21" s="36">
        <v>2041</v>
      </c>
      <c r="M21" s="36">
        <v>1220</v>
      </c>
      <c r="N21" s="36">
        <v>781006</v>
      </c>
      <c r="O21" s="36">
        <v>467940</v>
      </c>
      <c r="P21" s="36">
        <v>2139</v>
      </c>
      <c r="Q21" s="36">
        <v>1282</v>
      </c>
      <c r="R21" s="37">
        <v>803419</v>
      </c>
      <c r="S21" s="37">
        <v>480780</v>
      </c>
      <c r="T21" s="37">
        <v>2201</v>
      </c>
      <c r="U21" s="37">
        <v>1317</v>
      </c>
    </row>
    <row r="22" spans="1:21" ht="6" customHeight="1" thickBot="1">
      <c r="A22" s="16"/>
      <c r="B22" s="38"/>
      <c r="C22" s="38"/>
      <c r="D22" s="38"/>
      <c r="E22" s="38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39"/>
      <c r="S22" s="39"/>
      <c r="T22" s="39"/>
      <c r="U22" s="39"/>
    </row>
    <row r="23" spans="1:21" ht="6" customHeight="1"/>
    <row r="24" spans="1:21" ht="11.25">
      <c r="A24" s="35" t="s">
        <v>50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</row>
    <row r="25" spans="1:21" ht="11.25">
      <c r="A25" t="s">
        <v>51</v>
      </c>
      <c r="D25" s="35"/>
      <c r="E25" s="35"/>
      <c r="F25" s="35"/>
      <c r="G25" s="35"/>
      <c r="H25" s="35"/>
      <c r="I25" s="35"/>
      <c r="J25" s="35"/>
      <c r="K25" s="35"/>
    </row>
    <row r="26" spans="1:21" ht="11.25"/>
  </sheetData>
  <mergeCells count="22">
    <mergeCell ref="T4:U4"/>
    <mergeCell ref="A5:A7"/>
    <mergeCell ref="B5:E5"/>
    <mergeCell ref="F5:I5"/>
    <mergeCell ref="J5:M5"/>
    <mergeCell ref="N5:Q5"/>
    <mergeCell ref="R5:U5"/>
    <mergeCell ref="B6:B7"/>
    <mergeCell ref="D6:D7"/>
    <mergeCell ref="F6:F7"/>
    <mergeCell ref="T6:T7"/>
    <mergeCell ref="B8:C8"/>
    <mergeCell ref="D8:E8"/>
    <mergeCell ref="F8:G8"/>
    <mergeCell ref="H8:I8"/>
    <mergeCell ref="J8:K8"/>
    <mergeCell ref="H6:H7"/>
    <mergeCell ref="J6:J7"/>
    <mergeCell ref="L6:L7"/>
    <mergeCell ref="N6:N7"/>
    <mergeCell ref="P6:P7"/>
    <mergeCell ref="R6:R7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scale="6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0"/>
  <sheetViews>
    <sheetView zoomScaleNormal="100" workbookViewId="0">
      <pane xSplit="1" topLeftCell="B1" activePane="topRight" state="frozen"/>
      <selection pane="topRight"/>
    </sheetView>
  </sheetViews>
  <sheetFormatPr defaultRowHeight="15" customHeight="1"/>
  <cols>
    <col min="1" max="1" width="18.83203125" style="22" customWidth="1"/>
    <col min="2" max="3" width="11.83203125" style="22" customWidth="1"/>
    <col min="4" max="5" width="10.83203125" style="22" customWidth="1"/>
    <col min="6" max="7" width="11.83203125" style="22" customWidth="1"/>
    <col min="8" max="9" width="10.83203125" style="22" customWidth="1"/>
    <col min="10" max="11" width="11.83203125" style="22" customWidth="1"/>
    <col min="12" max="13" width="10.83203125" style="22" customWidth="1"/>
    <col min="14" max="15" width="11.83203125" style="22" customWidth="1"/>
    <col min="16" max="17" width="10.83203125" style="22" customWidth="1"/>
    <col min="18" max="18" width="14.1640625" style="22" bestFit="1" customWidth="1"/>
    <col min="19" max="19" width="11.83203125" style="22" customWidth="1"/>
    <col min="20" max="20" width="10.83203125" style="22" customWidth="1"/>
    <col min="21" max="21" width="12.1640625" style="22" bestFit="1" customWidth="1"/>
    <col min="22" max="22" width="20.1640625" style="22" bestFit="1" customWidth="1"/>
    <col min="23" max="23" width="11" style="22" bestFit="1" customWidth="1"/>
    <col min="24" max="16384" width="9.33203125" style="22"/>
  </cols>
  <sheetData>
    <row r="1" spans="1:23" ht="15" customHeight="1">
      <c r="A1" s="21" t="s">
        <v>0</v>
      </c>
    </row>
    <row r="3" spans="1:23" ht="15" customHeight="1">
      <c r="A3" s="21" t="s">
        <v>52</v>
      </c>
    </row>
    <row r="4" spans="1:23" ht="15" customHeight="1" thickBot="1">
      <c r="K4" s="23"/>
      <c r="U4" s="23" t="s">
        <v>53</v>
      </c>
    </row>
    <row r="5" spans="1:23" ht="15" customHeight="1">
      <c r="A5" s="355" t="s">
        <v>3</v>
      </c>
      <c r="B5" s="351" t="s">
        <v>4</v>
      </c>
      <c r="C5" s="352"/>
      <c r="D5" s="352"/>
      <c r="E5" s="353"/>
      <c r="F5" s="351" t="s">
        <v>5</v>
      </c>
      <c r="G5" s="352"/>
      <c r="H5" s="352"/>
      <c r="I5" s="353"/>
      <c r="J5" s="351" t="s">
        <v>6</v>
      </c>
      <c r="K5" s="352"/>
      <c r="L5" s="352"/>
      <c r="M5" s="353"/>
      <c r="N5" s="351" t="s">
        <v>7</v>
      </c>
      <c r="O5" s="354"/>
      <c r="P5" s="354"/>
      <c r="Q5" s="354"/>
      <c r="R5" s="351" t="s">
        <v>54</v>
      </c>
      <c r="S5" s="354"/>
      <c r="T5" s="354"/>
      <c r="U5" s="354"/>
      <c r="V5" s="40"/>
      <c r="W5" s="40"/>
    </row>
    <row r="6" spans="1:23" ht="6" customHeight="1">
      <c r="A6" s="356"/>
      <c r="B6" s="346" t="s">
        <v>34</v>
      </c>
      <c r="C6" s="24"/>
      <c r="D6" s="346" t="s">
        <v>35</v>
      </c>
      <c r="E6" s="24"/>
      <c r="F6" s="346" t="s">
        <v>34</v>
      </c>
      <c r="G6" s="24"/>
      <c r="H6" s="346" t="s">
        <v>35</v>
      </c>
      <c r="I6" s="24"/>
      <c r="J6" s="346" t="s">
        <v>34</v>
      </c>
      <c r="K6" s="24"/>
      <c r="L6" s="346" t="s">
        <v>35</v>
      </c>
      <c r="M6" s="24"/>
      <c r="N6" s="346" t="s">
        <v>34</v>
      </c>
      <c r="O6" s="24"/>
      <c r="P6" s="346" t="s">
        <v>35</v>
      </c>
      <c r="Q6" s="24"/>
      <c r="R6" s="346" t="s">
        <v>34</v>
      </c>
      <c r="S6" s="24"/>
      <c r="T6" s="346" t="s">
        <v>35</v>
      </c>
      <c r="U6" s="41"/>
      <c r="V6" s="40"/>
      <c r="W6" s="40"/>
    </row>
    <row r="7" spans="1:23" ht="15" customHeight="1">
      <c r="A7" s="357"/>
      <c r="B7" s="347"/>
      <c r="C7" s="6" t="s">
        <v>55</v>
      </c>
      <c r="D7" s="347"/>
      <c r="E7" s="6" t="s">
        <v>55</v>
      </c>
      <c r="F7" s="347"/>
      <c r="G7" s="6" t="s">
        <v>55</v>
      </c>
      <c r="H7" s="347"/>
      <c r="I7" s="6" t="s">
        <v>55</v>
      </c>
      <c r="J7" s="347"/>
      <c r="K7" s="6" t="s">
        <v>55</v>
      </c>
      <c r="L7" s="347"/>
      <c r="M7" s="6" t="s">
        <v>55</v>
      </c>
      <c r="N7" s="347"/>
      <c r="O7" s="6" t="s">
        <v>55</v>
      </c>
      <c r="P7" s="347"/>
      <c r="Q7" s="6" t="s">
        <v>55</v>
      </c>
      <c r="R7" s="347"/>
      <c r="S7" s="6" t="s">
        <v>55</v>
      </c>
      <c r="T7" s="347"/>
      <c r="U7" s="7" t="s">
        <v>55</v>
      </c>
      <c r="V7" s="40"/>
      <c r="W7" s="40"/>
    </row>
    <row r="8" spans="1:23" ht="6" customHeight="1">
      <c r="A8" s="42"/>
      <c r="R8" s="43"/>
      <c r="S8" s="43"/>
      <c r="T8" s="43"/>
      <c r="U8" s="43"/>
      <c r="V8" s="40"/>
      <c r="W8" s="40"/>
    </row>
    <row r="9" spans="1:23" ht="13.5" customHeight="1">
      <c r="A9" s="44" t="s">
        <v>56</v>
      </c>
      <c r="B9" s="36">
        <v>2430302</v>
      </c>
      <c r="C9" s="36">
        <v>1156680</v>
      </c>
      <c r="D9" s="13">
        <v>6658</v>
      </c>
      <c r="E9" s="13">
        <v>3169</v>
      </c>
      <c r="F9" s="36">
        <v>2426638</v>
      </c>
      <c r="G9" s="36">
        <v>1153950</v>
      </c>
      <c r="H9" s="13">
        <v>6648</v>
      </c>
      <c r="I9" s="13">
        <v>3161</v>
      </c>
      <c r="J9" s="36">
        <v>2318240</v>
      </c>
      <c r="K9" s="36">
        <v>1120410</v>
      </c>
      <c r="L9" s="13">
        <v>6342</v>
      </c>
      <c r="M9" s="13">
        <v>3069</v>
      </c>
      <c r="N9" s="36">
        <v>2460241</v>
      </c>
      <c r="O9" s="36">
        <v>1173810</v>
      </c>
      <c r="P9" s="13">
        <v>6740</v>
      </c>
      <c r="Q9" s="13">
        <v>3216</v>
      </c>
      <c r="R9" s="37">
        <v>2612089</v>
      </c>
      <c r="S9" s="37">
        <v>1256250</v>
      </c>
      <c r="T9" s="19">
        <v>7157</v>
      </c>
      <c r="U9" s="19">
        <v>3442</v>
      </c>
    </row>
    <row r="10" spans="1:23" ht="13.5" customHeight="1">
      <c r="A10" s="44" t="s">
        <v>57</v>
      </c>
      <c r="B10" s="36">
        <v>734936</v>
      </c>
      <c r="C10" s="36">
        <v>212550</v>
      </c>
      <c r="D10" s="13">
        <v>2013</v>
      </c>
      <c r="E10" s="13">
        <v>582</v>
      </c>
      <c r="F10" s="36">
        <v>742928</v>
      </c>
      <c r="G10" s="36">
        <v>226230</v>
      </c>
      <c r="H10" s="13">
        <v>2036</v>
      </c>
      <c r="I10" s="13">
        <v>620</v>
      </c>
      <c r="J10" s="36">
        <v>684096</v>
      </c>
      <c r="K10" s="36">
        <v>215640</v>
      </c>
      <c r="L10" s="13">
        <v>1871</v>
      </c>
      <c r="M10" s="13">
        <v>591</v>
      </c>
      <c r="N10" s="36">
        <v>673199</v>
      </c>
      <c r="O10" s="36">
        <v>215220</v>
      </c>
      <c r="P10" s="13">
        <v>1845</v>
      </c>
      <c r="Q10" s="13">
        <v>590</v>
      </c>
      <c r="R10" s="37">
        <v>701386</v>
      </c>
      <c r="S10" s="37">
        <v>240180</v>
      </c>
      <c r="T10" s="19">
        <v>1922</v>
      </c>
      <c r="U10" s="19">
        <v>658</v>
      </c>
    </row>
    <row r="11" spans="1:23" ht="13.5" customHeight="1">
      <c r="A11" s="44" t="s">
        <v>58</v>
      </c>
      <c r="B11" s="36">
        <v>4006913</v>
      </c>
      <c r="C11" s="36">
        <v>1499700</v>
      </c>
      <c r="D11" s="13">
        <v>10978</v>
      </c>
      <c r="E11" s="13">
        <v>4109</v>
      </c>
      <c r="F11" s="36">
        <v>4017851</v>
      </c>
      <c r="G11" s="36">
        <v>1539390</v>
      </c>
      <c r="H11" s="13">
        <v>11008</v>
      </c>
      <c r="I11" s="13">
        <v>4218</v>
      </c>
      <c r="J11" s="36">
        <v>3792016</v>
      </c>
      <c r="K11" s="36">
        <v>1509930</v>
      </c>
      <c r="L11" s="13">
        <v>10371</v>
      </c>
      <c r="M11" s="13">
        <v>4136</v>
      </c>
      <c r="N11" s="36">
        <v>3955786</v>
      </c>
      <c r="O11" s="36">
        <v>1572870</v>
      </c>
      <c r="P11" s="13">
        <v>10838</v>
      </c>
      <c r="Q11" s="13">
        <v>4309</v>
      </c>
      <c r="R11" s="37">
        <v>4119366</v>
      </c>
      <c r="S11" s="37">
        <v>1702020</v>
      </c>
      <c r="T11" s="19">
        <v>11287</v>
      </c>
      <c r="U11" s="19">
        <v>4663</v>
      </c>
    </row>
    <row r="12" spans="1:23" ht="13.5" customHeight="1">
      <c r="A12" s="44" t="s">
        <v>59</v>
      </c>
      <c r="B12" s="36">
        <v>76016</v>
      </c>
      <c r="C12" s="36">
        <v>37890</v>
      </c>
      <c r="D12" s="13">
        <v>208</v>
      </c>
      <c r="E12" s="13">
        <v>104</v>
      </c>
      <c r="F12" s="36">
        <v>72881</v>
      </c>
      <c r="G12" s="36">
        <v>36810</v>
      </c>
      <c r="H12" s="13">
        <v>200</v>
      </c>
      <c r="I12" s="13">
        <v>101</v>
      </c>
      <c r="J12" s="36">
        <v>68212</v>
      </c>
      <c r="K12" s="36">
        <v>33210</v>
      </c>
      <c r="L12" s="13">
        <v>187</v>
      </c>
      <c r="M12" s="13">
        <v>91</v>
      </c>
      <c r="N12" s="36">
        <v>69922</v>
      </c>
      <c r="O12" s="36">
        <v>31410</v>
      </c>
      <c r="P12" s="13">
        <v>192</v>
      </c>
      <c r="Q12" s="13">
        <v>86</v>
      </c>
      <c r="R12" s="37">
        <v>76078</v>
      </c>
      <c r="S12" s="37">
        <v>31890</v>
      </c>
      <c r="T12" s="19">
        <v>208</v>
      </c>
      <c r="U12" s="19">
        <v>87</v>
      </c>
    </row>
    <row r="13" spans="1:23" ht="13.5" customHeight="1">
      <c r="A13" s="44" t="s">
        <v>60</v>
      </c>
      <c r="B13" s="36">
        <v>272244</v>
      </c>
      <c r="C13" s="36">
        <v>136500</v>
      </c>
      <c r="D13" s="13">
        <v>746</v>
      </c>
      <c r="E13" s="13">
        <v>374</v>
      </c>
      <c r="F13" s="36">
        <v>283520</v>
      </c>
      <c r="G13" s="36">
        <v>140790</v>
      </c>
      <c r="H13" s="13">
        <v>777</v>
      </c>
      <c r="I13" s="13">
        <v>386</v>
      </c>
      <c r="J13" s="36">
        <v>256147</v>
      </c>
      <c r="K13" s="36">
        <v>127320</v>
      </c>
      <c r="L13" s="13">
        <v>701</v>
      </c>
      <c r="M13" s="13">
        <v>349</v>
      </c>
      <c r="N13" s="36">
        <v>283068</v>
      </c>
      <c r="O13" s="36">
        <v>137010</v>
      </c>
      <c r="P13" s="13">
        <v>775</v>
      </c>
      <c r="Q13" s="13">
        <v>375</v>
      </c>
      <c r="R13" s="37">
        <v>292788</v>
      </c>
      <c r="S13" s="37">
        <v>139020</v>
      </c>
      <c r="T13" s="19">
        <v>802</v>
      </c>
      <c r="U13" s="19">
        <v>381</v>
      </c>
    </row>
    <row r="14" spans="1:23" ht="21" customHeight="1">
      <c r="A14" s="44" t="s">
        <v>61</v>
      </c>
      <c r="B14" s="36">
        <v>320162</v>
      </c>
      <c r="C14" s="36">
        <v>102840</v>
      </c>
      <c r="D14" s="13">
        <v>877</v>
      </c>
      <c r="E14" s="13">
        <v>282</v>
      </c>
      <c r="F14" s="36">
        <v>312272</v>
      </c>
      <c r="G14" s="36">
        <v>105540</v>
      </c>
      <c r="H14" s="13">
        <v>855</v>
      </c>
      <c r="I14" s="13">
        <v>289</v>
      </c>
      <c r="J14" s="36">
        <v>280807</v>
      </c>
      <c r="K14" s="36">
        <v>101190</v>
      </c>
      <c r="L14" s="13">
        <v>768</v>
      </c>
      <c r="M14" s="13">
        <v>277</v>
      </c>
      <c r="N14" s="36">
        <v>296085</v>
      </c>
      <c r="O14" s="36">
        <v>105750</v>
      </c>
      <c r="P14" s="13">
        <v>811</v>
      </c>
      <c r="Q14" s="13">
        <v>290</v>
      </c>
      <c r="R14" s="37">
        <v>310042</v>
      </c>
      <c r="S14" s="37">
        <v>111360</v>
      </c>
      <c r="T14" s="19">
        <v>849</v>
      </c>
      <c r="U14" s="19">
        <v>305</v>
      </c>
    </row>
    <row r="15" spans="1:23" ht="13.5" customHeight="1">
      <c r="A15" s="44" t="s">
        <v>62</v>
      </c>
      <c r="B15" s="36">
        <v>254841</v>
      </c>
      <c r="C15" s="36">
        <v>86910</v>
      </c>
      <c r="D15" s="13">
        <v>698</v>
      </c>
      <c r="E15" s="13">
        <v>238</v>
      </c>
      <c r="F15" s="36">
        <v>261777</v>
      </c>
      <c r="G15" s="36">
        <v>94260</v>
      </c>
      <c r="H15" s="13">
        <v>717</v>
      </c>
      <c r="I15" s="13">
        <v>258</v>
      </c>
      <c r="J15" s="36">
        <v>250428</v>
      </c>
      <c r="K15" s="36">
        <v>94260</v>
      </c>
      <c r="L15" s="13">
        <v>685</v>
      </c>
      <c r="M15" s="13">
        <v>258</v>
      </c>
      <c r="N15" s="36">
        <v>264248</v>
      </c>
      <c r="O15" s="36">
        <v>96570</v>
      </c>
      <c r="P15" s="13">
        <v>724</v>
      </c>
      <c r="Q15" s="13">
        <v>265</v>
      </c>
      <c r="R15" s="37">
        <v>282416</v>
      </c>
      <c r="S15" s="37">
        <v>108840</v>
      </c>
      <c r="T15" s="19">
        <v>774</v>
      </c>
      <c r="U15" s="19">
        <v>298</v>
      </c>
    </row>
    <row r="16" spans="1:23" ht="13.5" customHeight="1">
      <c r="A16" s="44" t="s">
        <v>63</v>
      </c>
      <c r="B16" s="36">
        <v>651266</v>
      </c>
      <c r="C16" s="36">
        <v>316470</v>
      </c>
      <c r="D16" s="13">
        <v>1784</v>
      </c>
      <c r="E16" s="13">
        <v>867</v>
      </c>
      <c r="F16" s="36">
        <v>659601</v>
      </c>
      <c r="G16" s="36">
        <v>331260</v>
      </c>
      <c r="H16" s="13">
        <v>1808</v>
      </c>
      <c r="I16" s="13">
        <v>908</v>
      </c>
      <c r="J16" s="36">
        <v>638758</v>
      </c>
      <c r="K16" s="36">
        <v>324900</v>
      </c>
      <c r="L16" s="13">
        <v>1748</v>
      </c>
      <c r="M16" s="13">
        <v>890</v>
      </c>
      <c r="N16" s="36">
        <v>648011</v>
      </c>
      <c r="O16" s="36">
        <v>330090</v>
      </c>
      <c r="P16" s="13">
        <v>1776</v>
      </c>
      <c r="Q16" s="13">
        <v>905</v>
      </c>
      <c r="R16" s="37">
        <v>653240</v>
      </c>
      <c r="S16" s="37">
        <v>336450</v>
      </c>
      <c r="T16" s="19">
        <v>1790</v>
      </c>
      <c r="U16" s="19">
        <v>922</v>
      </c>
    </row>
    <row r="17" spans="1:23" ht="13.5" customHeight="1">
      <c r="A17" s="44" t="s">
        <v>64</v>
      </c>
      <c r="B17" s="36">
        <v>647759</v>
      </c>
      <c r="C17" s="36">
        <v>346740</v>
      </c>
      <c r="D17" s="13">
        <v>1775</v>
      </c>
      <c r="E17" s="13">
        <v>950</v>
      </c>
      <c r="F17" s="36">
        <v>638170</v>
      </c>
      <c r="G17" s="36">
        <v>342720</v>
      </c>
      <c r="H17" s="13">
        <v>1748</v>
      </c>
      <c r="I17" s="13">
        <v>939</v>
      </c>
      <c r="J17" s="36">
        <v>607370</v>
      </c>
      <c r="K17" s="36">
        <v>326550</v>
      </c>
      <c r="L17" s="13">
        <v>1662</v>
      </c>
      <c r="M17" s="13">
        <v>895</v>
      </c>
      <c r="N17" s="36">
        <v>629802</v>
      </c>
      <c r="O17" s="36">
        <v>350490</v>
      </c>
      <c r="P17" s="13">
        <v>1725</v>
      </c>
      <c r="Q17" s="13">
        <v>960</v>
      </c>
      <c r="R17" s="37">
        <v>645824</v>
      </c>
      <c r="S17" s="37">
        <v>363570</v>
      </c>
      <c r="T17" s="19">
        <v>1769</v>
      </c>
      <c r="U17" s="19">
        <v>996</v>
      </c>
    </row>
    <row r="18" spans="1:23" ht="13.5" customHeight="1">
      <c r="A18" s="44" t="s">
        <v>65</v>
      </c>
      <c r="B18" s="36">
        <v>508672</v>
      </c>
      <c r="C18" s="36">
        <v>258030</v>
      </c>
      <c r="D18" s="13">
        <v>1393</v>
      </c>
      <c r="E18" s="13">
        <v>706</v>
      </c>
      <c r="F18" s="36">
        <v>495512</v>
      </c>
      <c r="G18" s="36">
        <v>250380</v>
      </c>
      <c r="H18" s="13">
        <v>1358</v>
      </c>
      <c r="I18" s="13">
        <v>686</v>
      </c>
      <c r="J18" s="36">
        <v>502618</v>
      </c>
      <c r="K18" s="36">
        <v>267030</v>
      </c>
      <c r="L18" s="13">
        <v>1376</v>
      </c>
      <c r="M18" s="13">
        <v>732</v>
      </c>
      <c r="N18" s="36">
        <v>543103</v>
      </c>
      <c r="O18" s="36">
        <v>298860</v>
      </c>
      <c r="P18" s="13">
        <v>1488</v>
      </c>
      <c r="Q18" s="13">
        <v>819</v>
      </c>
      <c r="R18" s="37">
        <v>570884</v>
      </c>
      <c r="S18" s="37">
        <v>325440</v>
      </c>
      <c r="T18" s="19">
        <v>1563</v>
      </c>
      <c r="U18" s="19">
        <v>891</v>
      </c>
    </row>
    <row r="19" spans="1:23" ht="21" customHeight="1">
      <c r="A19" s="44" t="s">
        <v>66</v>
      </c>
      <c r="B19" s="36">
        <v>879355</v>
      </c>
      <c r="C19" s="36">
        <v>360480</v>
      </c>
      <c r="D19" s="13">
        <v>2409</v>
      </c>
      <c r="E19" s="13">
        <v>987</v>
      </c>
      <c r="F19" s="36">
        <v>898875</v>
      </c>
      <c r="G19" s="36">
        <v>367890</v>
      </c>
      <c r="H19" s="13">
        <v>2463</v>
      </c>
      <c r="I19" s="13">
        <v>1008</v>
      </c>
      <c r="J19" s="36">
        <v>842522</v>
      </c>
      <c r="K19" s="36">
        <v>370170</v>
      </c>
      <c r="L19" s="13">
        <v>2305</v>
      </c>
      <c r="M19" s="13">
        <v>1014</v>
      </c>
      <c r="N19" s="36">
        <v>891680</v>
      </c>
      <c r="O19" s="36">
        <v>374880</v>
      </c>
      <c r="P19" s="13">
        <v>2443</v>
      </c>
      <c r="Q19" s="13">
        <v>1027</v>
      </c>
      <c r="R19" s="37">
        <v>894431</v>
      </c>
      <c r="S19" s="37">
        <v>382530</v>
      </c>
      <c r="T19" s="19">
        <v>2450</v>
      </c>
      <c r="U19" s="19">
        <v>1048</v>
      </c>
    </row>
    <row r="20" spans="1:23" ht="13.5" customHeight="1">
      <c r="A20" s="44" t="s">
        <v>67</v>
      </c>
      <c r="B20" s="36">
        <v>250330</v>
      </c>
      <c r="C20" s="36">
        <v>71850</v>
      </c>
      <c r="D20" s="13">
        <v>686</v>
      </c>
      <c r="E20" s="13">
        <v>197</v>
      </c>
      <c r="F20" s="36">
        <v>231527</v>
      </c>
      <c r="G20" s="36">
        <v>70800</v>
      </c>
      <c r="H20" s="13">
        <v>633</v>
      </c>
      <c r="I20" s="13">
        <v>193</v>
      </c>
      <c r="J20" s="36">
        <v>224218</v>
      </c>
      <c r="K20" s="36">
        <v>71940</v>
      </c>
      <c r="L20" s="13">
        <v>613</v>
      </c>
      <c r="M20" s="13">
        <v>197</v>
      </c>
      <c r="N20" s="36">
        <v>241863</v>
      </c>
      <c r="O20" s="36">
        <v>76980</v>
      </c>
      <c r="P20" s="13">
        <v>662</v>
      </c>
      <c r="Q20" s="13">
        <v>210</v>
      </c>
      <c r="R20" s="37">
        <v>242596</v>
      </c>
      <c r="S20" s="37">
        <v>83790</v>
      </c>
      <c r="T20" s="19">
        <v>664</v>
      </c>
      <c r="U20" s="19">
        <v>229</v>
      </c>
    </row>
    <row r="21" spans="1:23" ht="13.5" customHeight="1">
      <c r="A21" s="44" t="s">
        <v>68</v>
      </c>
      <c r="B21" s="36">
        <v>619729</v>
      </c>
      <c r="C21" s="36">
        <v>318330</v>
      </c>
      <c r="D21" s="13">
        <v>1699</v>
      </c>
      <c r="E21" s="13">
        <v>873</v>
      </c>
      <c r="F21" s="36">
        <v>613164</v>
      </c>
      <c r="G21" s="36">
        <v>319200</v>
      </c>
      <c r="H21" s="13">
        <v>1679</v>
      </c>
      <c r="I21" s="13">
        <v>874</v>
      </c>
      <c r="J21" s="36">
        <v>593928</v>
      </c>
      <c r="K21" s="36">
        <v>313920</v>
      </c>
      <c r="L21" s="13">
        <v>1625</v>
      </c>
      <c r="M21" s="13">
        <v>860</v>
      </c>
      <c r="N21" s="36">
        <v>609991</v>
      </c>
      <c r="O21" s="36">
        <v>324870</v>
      </c>
      <c r="P21" s="13">
        <v>1671</v>
      </c>
      <c r="Q21" s="13">
        <v>890</v>
      </c>
      <c r="R21" s="37">
        <v>624257</v>
      </c>
      <c r="S21" s="37">
        <v>333120</v>
      </c>
      <c r="T21" s="19">
        <v>1711</v>
      </c>
      <c r="U21" s="19">
        <v>913</v>
      </c>
    </row>
    <row r="22" spans="1:23" ht="13.5" customHeight="1">
      <c r="A22" s="44" t="s">
        <v>69</v>
      </c>
      <c r="B22" s="36">
        <v>2041036</v>
      </c>
      <c r="C22" s="36">
        <v>1262400</v>
      </c>
      <c r="D22" s="13">
        <v>5592</v>
      </c>
      <c r="E22" s="13">
        <v>3459</v>
      </c>
      <c r="F22" s="36">
        <v>2001918</v>
      </c>
      <c r="G22" s="36">
        <v>1257180</v>
      </c>
      <c r="H22" s="13">
        <v>5484</v>
      </c>
      <c r="I22" s="13">
        <v>3444</v>
      </c>
      <c r="J22" s="36">
        <v>1946232</v>
      </c>
      <c r="K22" s="36">
        <v>1227960</v>
      </c>
      <c r="L22" s="13">
        <v>5327</v>
      </c>
      <c r="M22" s="13">
        <v>3365</v>
      </c>
      <c r="N22" s="36">
        <v>1993187</v>
      </c>
      <c r="O22" s="36">
        <v>1257360</v>
      </c>
      <c r="P22" s="13">
        <v>5461</v>
      </c>
      <c r="Q22" s="13">
        <v>3445</v>
      </c>
      <c r="R22" s="37">
        <v>2078650</v>
      </c>
      <c r="S22" s="37">
        <v>1318260</v>
      </c>
      <c r="T22" s="19">
        <v>5695</v>
      </c>
      <c r="U22" s="19">
        <v>3612</v>
      </c>
    </row>
    <row r="23" spans="1:23" ht="13.5" customHeight="1">
      <c r="A23" s="44" t="s">
        <v>70</v>
      </c>
      <c r="B23" s="36">
        <v>524189</v>
      </c>
      <c r="C23" s="36">
        <v>265680</v>
      </c>
      <c r="D23" s="13">
        <v>1436</v>
      </c>
      <c r="E23" s="13">
        <v>728</v>
      </c>
      <c r="F23" s="36">
        <v>524476</v>
      </c>
      <c r="G23" s="36">
        <v>268860</v>
      </c>
      <c r="H23" s="13">
        <v>1437</v>
      </c>
      <c r="I23" s="13">
        <v>737</v>
      </c>
      <c r="J23" s="36">
        <v>529112</v>
      </c>
      <c r="K23" s="36">
        <v>273120</v>
      </c>
      <c r="L23" s="13">
        <v>1448</v>
      </c>
      <c r="M23" s="13">
        <v>749</v>
      </c>
      <c r="N23" s="36">
        <v>549361</v>
      </c>
      <c r="O23" s="36">
        <v>287970</v>
      </c>
      <c r="P23" s="13">
        <v>1505</v>
      </c>
      <c r="Q23" s="13">
        <v>789</v>
      </c>
      <c r="R23" s="37">
        <v>573775</v>
      </c>
      <c r="S23" s="37">
        <v>299970</v>
      </c>
      <c r="T23" s="19">
        <v>1572</v>
      </c>
      <c r="U23" s="19">
        <v>822</v>
      </c>
    </row>
    <row r="24" spans="1:23" ht="21" customHeight="1">
      <c r="A24" s="44" t="s">
        <v>71</v>
      </c>
      <c r="B24" s="36">
        <v>484834</v>
      </c>
      <c r="C24" s="36">
        <v>262200</v>
      </c>
      <c r="D24" s="13">
        <v>1329</v>
      </c>
      <c r="E24" s="13">
        <v>719</v>
      </c>
      <c r="F24" s="36">
        <v>480685</v>
      </c>
      <c r="G24" s="36">
        <v>268650</v>
      </c>
      <c r="H24" s="13">
        <v>1317</v>
      </c>
      <c r="I24" s="13">
        <v>736</v>
      </c>
      <c r="J24" s="36">
        <v>466869</v>
      </c>
      <c r="K24" s="36">
        <v>257490</v>
      </c>
      <c r="L24" s="13">
        <v>1277</v>
      </c>
      <c r="M24" s="13">
        <v>705</v>
      </c>
      <c r="N24" s="36">
        <v>483355</v>
      </c>
      <c r="O24" s="36">
        <v>266610</v>
      </c>
      <c r="P24" s="13">
        <v>1324</v>
      </c>
      <c r="Q24" s="13">
        <v>730</v>
      </c>
      <c r="R24" s="37">
        <v>512040</v>
      </c>
      <c r="S24" s="37">
        <v>291690</v>
      </c>
      <c r="T24" s="19">
        <v>1404</v>
      </c>
      <c r="U24" s="19">
        <v>800</v>
      </c>
    </row>
    <row r="25" spans="1:23" ht="13.5" customHeight="1">
      <c r="A25" s="44" t="s">
        <v>72</v>
      </c>
      <c r="B25" s="36">
        <v>294819</v>
      </c>
      <c r="C25" s="36">
        <v>119700</v>
      </c>
      <c r="D25" s="13">
        <v>808</v>
      </c>
      <c r="E25" s="13">
        <v>328</v>
      </c>
      <c r="F25" s="36">
        <v>298862</v>
      </c>
      <c r="G25" s="36">
        <v>130530</v>
      </c>
      <c r="H25" s="13">
        <v>819</v>
      </c>
      <c r="I25" s="13">
        <v>358</v>
      </c>
      <c r="J25" s="36">
        <v>307785</v>
      </c>
      <c r="K25" s="36">
        <v>139320</v>
      </c>
      <c r="L25" s="13">
        <v>842</v>
      </c>
      <c r="M25" s="13">
        <v>382</v>
      </c>
      <c r="N25" s="36">
        <v>326974</v>
      </c>
      <c r="O25" s="36">
        <v>150240</v>
      </c>
      <c r="P25" s="13">
        <v>895</v>
      </c>
      <c r="Q25" s="13">
        <v>411</v>
      </c>
      <c r="R25" s="37">
        <v>340533</v>
      </c>
      <c r="S25" s="37">
        <v>158220</v>
      </c>
      <c r="T25" s="19">
        <v>932</v>
      </c>
      <c r="U25" s="19">
        <v>433</v>
      </c>
    </row>
    <row r="26" spans="1:23" ht="13.5" customHeight="1">
      <c r="A26" s="44" t="s">
        <v>73</v>
      </c>
      <c r="B26" s="36">
        <v>1635750</v>
      </c>
      <c r="C26" s="36">
        <v>1068150</v>
      </c>
      <c r="D26" s="13">
        <v>4482</v>
      </c>
      <c r="E26" s="13">
        <v>2927</v>
      </c>
      <c r="F26" s="36">
        <v>1566228</v>
      </c>
      <c r="G26" s="36">
        <v>1028160</v>
      </c>
      <c r="H26" s="13">
        <v>4291</v>
      </c>
      <c r="I26" s="13">
        <v>2817</v>
      </c>
      <c r="J26" s="36">
        <v>1510902</v>
      </c>
      <c r="K26" s="36">
        <v>995940</v>
      </c>
      <c r="L26" s="13">
        <v>4136</v>
      </c>
      <c r="M26" s="13">
        <v>2729</v>
      </c>
      <c r="N26" s="36">
        <v>1528099</v>
      </c>
      <c r="O26" s="36">
        <v>997290</v>
      </c>
      <c r="P26" s="13">
        <v>4186</v>
      </c>
      <c r="Q26" s="13">
        <v>2732</v>
      </c>
      <c r="R26" s="37">
        <v>1539568</v>
      </c>
      <c r="S26" s="37">
        <v>998820</v>
      </c>
      <c r="T26" s="19">
        <v>4218</v>
      </c>
      <c r="U26" s="19">
        <v>2736</v>
      </c>
    </row>
    <row r="27" spans="1:23" ht="6" customHeight="1" thickBot="1">
      <c r="A27" s="45"/>
      <c r="B27" s="46"/>
      <c r="C27" s="46"/>
      <c r="D27" s="17"/>
      <c r="E27" s="17"/>
      <c r="F27" s="46"/>
      <c r="G27" s="46"/>
      <c r="H27" s="17"/>
      <c r="I27" s="17"/>
      <c r="J27" s="46"/>
      <c r="K27" s="46"/>
      <c r="L27" s="17"/>
      <c r="M27" s="17"/>
      <c r="N27" s="46"/>
      <c r="O27" s="46"/>
      <c r="P27" s="17"/>
      <c r="Q27" s="17"/>
      <c r="R27" s="47"/>
      <c r="S27" s="47"/>
      <c r="T27" s="39"/>
      <c r="U27" s="39"/>
      <c r="V27" s="40"/>
      <c r="W27" s="40"/>
    </row>
    <row r="28" spans="1:23" ht="6" customHeight="1"/>
    <row r="29" spans="1:23" ht="11.25">
      <c r="A29" s="48" t="s">
        <v>74</v>
      </c>
      <c r="D29" s="22" t="s">
        <v>75</v>
      </c>
      <c r="R29" s="49"/>
      <c r="S29" s="49"/>
      <c r="T29" s="49"/>
      <c r="U29" s="49"/>
    </row>
    <row r="30" spans="1:23" ht="11.25"/>
  </sheetData>
  <mergeCells count="16">
    <mergeCell ref="T6:T7"/>
    <mergeCell ref="A5:A7"/>
    <mergeCell ref="B5:E5"/>
    <mergeCell ref="F5:I5"/>
    <mergeCell ref="J5:M5"/>
    <mergeCell ref="N5:Q5"/>
    <mergeCell ref="R5:U5"/>
    <mergeCell ref="B6:B7"/>
    <mergeCell ref="D6:D7"/>
    <mergeCell ref="F6:F7"/>
    <mergeCell ref="H6:H7"/>
    <mergeCell ref="J6:J7"/>
    <mergeCell ref="L6:L7"/>
    <mergeCell ref="N6:N7"/>
    <mergeCell ref="P6:P7"/>
    <mergeCell ref="R6:R7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scale="6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zoomScaleNormal="100" zoomScaleSheetLayoutView="100" workbookViewId="0"/>
  </sheetViews>
  <sheetFormatPr defaultRowHeight="15" customHeight="1"/>
  <cols>
    <col min="1" max="3" width="2.33203125" style="22" customWidth="1"/>
    <col min="4" max="4" width="17.33203125" style="22" customWidth="1"/>
    <col min="5" max="10" width="14.83203125" style="22" customWidth="1"/>
    <col min="11" max="13" width="11.33203125" style="22" customWidth="1"/>
    <col min="14" max="16384" width="9.33203125" style="22"/>
  </cols>
  <sheetData>
    <row r="1" spans="1:13" ht="15" customHeight="1">
      <c r="A1" s="21" t="s">
        <v>0</v>
      </c>
      <c r="B1" s="21"/>
      <c r="C1" s="21"/>
    </row>
    <row r="3" spans="1:13" ht="15" customHeight="1">
      <c r="A3" s="21" t="s">
        <v>76</v>
      </c>
      <c r="B3" s="21"/>
      <c r="C3" s="21"/>
    </row>
    <row r="4" spans="1:13" ht="15" customHeight="1" thickBot="1">
      <c r="A4" s="48" t="s">
        <v>77</v>
      </c>
      <c r="J4" s="22" t="s">
        <v>78</v>
      </c>
    </row>
    <row r="5" spans="1:13" ht="18" customHeight="1">
      <c r="A5" s="361" t="s">
        <v>79</v>
      </c>
      <c r="B5" s="362"/>
      <c r="C5" s="362"/>
      <c r="D5" s="363"/>
      <c r="E5" s="351" t="s">
        <v>6</v>
      </c>
      <c r="F5" s="353"/>
      <c r="G5" s="351" t="s">
        <v>7</v>
      </c>
      <c r="H5" s="365"/>
      <c r="I5" s="351" t="s">
        <v>80</v>
      </c>
      <c r="J5" s="365"/>
      <c r="K5" s="50"/>
      <c r="L5" s="50"/>
    </row>
    <row r="6" spans="1:13" ht="18" customHeight="1">
      <c r="A6" s="364"/>
      <c r="B6" s="364"/>
      <c r="C6" s="364"/>
      <c r="D6" s="356"/>
      <c r="E6" s="51" t="s">
        <v>81</v>
      </c>
      <c r="F6" s="51" t="s">
        <v>82</v>
      </c>
      <c r="G6" s="51" t="s">
        <v>81</v>
      </c>
      <c r="H6" s="52" t="s">
        <v>82</v>
      </c>
      <c r="I6" s="51" t="s">
        <v>81</v>
      </c>
      <c r="J6" s="52" t="s">
        <v>82</v>
      </c>
      <c r="K6" s="50"/>
      <c r="L6" s="50"/>
    </row>
    <row r="7" spans="1:13" ht="6" customHeight="1">
      <c r="A7" s="53"/>
      <c r="B7" s="53"/>
      <c r="C7" s="53"/>
      <c r="D7" s="54"/>
      <c r="E7" s="55"/>
      <c r="F7" s="55"/>
      <c r="G7" s="56"/>
      <c r="H7" s="57"/>
      <c r="I7" s="56"/>
      <c r="J7" s="57"/>
      <c r="K7" s="40"/>
      <c r="L7" s="40"/>
    </row>
    <row r="8" spans="1:13" s="61" customFormat="1" ht="13.5" customHeight="1">
      <c r="A8" s="366" t="s">
        <v>83</v>
      </c>
      <c r="B8" s="366"/>
      <c r="C8" s="366"/>
      <c r="D8" s="367"/>
      <c r="E8" s="58">
        <v>1091954</v>
      </c>
      <c r="F8" s="58">
        <v>242323</v>
      </c>
      <c r="G8" s="58">
        <v>1398476</v>
      </c>
      <c r="H8" s="58">
        <v>281564</v>
      </c>
      <c r="I8" s="59">
        <v>1481201</v>
      </c>
      <c r="J8" s="59">
        <v>299043</v>
      </c>
      <c r="K8" s="60"/>
      <c r="L8" s="60"/>
      <c r="M8" s="60"/>
    </row>
    <row r="9" spans="1:13" s="55" customFormat="1" ht="18.75" customHeight="1">
      <c r="A9" s="62"/>
      <c r="B9" s="358" t="s">
        <v>84</v>
      </c>
      <c r="C9" s="360"/>
      <c r="D9" s="359"/>
      <c r="E9" s="58">
        <v>823691</v>
      </c>
      <c r="F9" s="58">
        <v>83589</v>
      </c>
      <c r="G9" s="58">
        <v>1096035</v>
      </c>
      <c r="H9" s="58">
        <v>109396</v>
      </c>
      <c r="I9" s="59">
        <v>1180925</v>
      </c>
      <c r="J9" s="59">
        <v>116887</v>
      </c>
      <c r="K9" s="63"/>
      <c r="L9" s="63"/>
      <c r="M9" s="63"/>
    </row>
    <row r="10" spans="1:13" s="55" customFormat="1" ht="18.75" customHeight="1">
      <c r="A10" s="62"/>
      <c r="B10" s="64"/>
      <c r="C10" s="358" t="s">
        <v>85</v>
      </c>
      <c r="D10" s="359"/>
      <c r="E10" s="65">
        <v>5469</v>
      </c>
      <c r="F10" s="65">
        <v>83589</v>
      </c>
      <c r="G10" s="65">
        <v>4634</v>
      </c>
      <c r="H10" s="65">
        <v>109396</v>
      </c>
      <c r="I10" s="59">
        <v>5155</v>
      </c>
      <c r="J10" s="66">
        <v>116887</v>
      </c>
      <c r="K10" s="67"/>
      <c r="L10" s="67"/>
    </row>
    <row r="11" spans="1:13" s="55" customFormat="1" ht="13.5" customHeight="1">
      <c r="A11" s="62"/>
      <c r="B11" s="64"/>
      <c r="C11" s="64"/>
      <c r="D11" s="68" t="s">
        <v>86</v>
      </c>
      <c r="E11" s="58" t="s">
        <v>87</v>
      </c>
      <c r="F11" s="58" t="s">
        <v>87</v>
      </c>
      <c r="G11" s="58" t="s">
        <v>87</v>
      </c>
      <c r="H11" s="58" t="s">
        <v>87</v>
      </c>
      <c r="I11" s="58" t="s">
        <v>87</v>
      </c>
      <c r="J11" s="59" t="s">
        <v>87</v>
      </c>
      <c r="K11" s="67"/>
      <c r="L11" s="67"/>
    </row>
    <row r="12" spans="1:13" s="55" customFormat="1" ht="13.5" customHeight="1">
      <c r="A12" s="62"/>
      <c r="B12" s="64"/>
      <c r="C12" s="64"/>
      <c r="D12" s="68" t="s">
        <v>88</v>
      </c>
      <c r="E12" s="58" t="s">
        <v>87</v>
      </c>
      <c r="F12" s="58" t="s">
        <v>87</v>
      </c>
      <c r="G12" s="58" t="s">
        <v>87</v>
      </c>
      <c r="H12" s="58" t="s">
        <v>87</v>
      </c>
      <c r="I12" s="58" t="s">
        <v>87</v>
      </c>
      <c r="J12" s="59" t="s">
        <v>87</v>
      </c>
      <c r="K12" s="67"/>
      <c r="L12" s="67"/>
    </row>
    <row r="13" spans="1:13" s="55" customFormat="1" ht="13.5" customHeight="1">
      <c r="A13" s="62"/>
      <c r="B13" s="64"/>
      <c r="C13" s="64"/>
      <c r="D13" s="68" t="s">
        <v>89</v>
      </c>
      <c r="E13" s="58">
        <v>5469</v>
      </c>
      <c r="F13" s="58">
        <v>83589</v>
      </c>
      <c r="G13" s="58">
        <v>4634</v>
      </c>
      <c r="H13" s="58">
        <v>109396</v>
      </c>
      <c r="I13" s="59">
        <v>5155</v>
      </c>
      <c r="J13" s="59">
        <v>116887</v>
      </c>
      <c r="K13" s="67"/>
      <c r="L13" s="67"/>
    </row>
    <row r="14" spans="1:13" s="55" customFormat="1" ht="13.5" customHeight="1">
      <c r="A14" s="62"/>
      <c r="B14" s="64"/>
      <c r="C14" s="64"/>
      <c r="D14" s="68" t="s">
        <v>90</v>
      </c>
      <c r="E14" s="58" t="s">
        <v>87</v>
      </c>
      <c r="F14" s="58" t="s">
        <v>87</v>
      </c>
      <c r="G14" s="58" t="s">
        <v>87</v>
      </c>
      <c r="H14" s="58" t="s">
        <v>87</v>
      </c>
      <c r="I14" s="58" t="s">
        <v>87</v>
      </c>
      <c r="J14" s="58" t="s">
        <v>87</v>
      </c>
      <c r="K14" s="67"/>
      <c r="L14" s="67"/>
    </row>
    <row r="15" spans="1:13" s="55" customFormat="1" ht="18.75" customHeight="1">
      <c r="A15" s="62"/>
      <c r="B15" s="64"/>
      <c r="C15" s="358" t="s">
        <v>91</v>
      </c>
      <c r="D15" s="359"/>
      <c r="E15" s="65">
        <v>818222</v>
      </c>
      <c r="F15" s="65" t="s">
        <v>87</v>
      </c>
      <c r="G15" s="65">
        <v>1091001</v>
      </c>
      <c r="H15" s="58" t="s">
        <v>87</v>
      </c>
      <c r="I15" s="59">
        <v>1175770</v>
      </c>
      <c r="J15" s="58" t="s">
        <v>87</v>
      </c>
      <c r="K15" s="67"/>
      <c r="L15" s="67"/>
    </row>
    <row r="16" spans="1:13" s="55" customFormat="1" ht="13.5" customHeight="1">
      <c r="A16" s="62"/>
      <c r="B16" s="64"/>
      <c r="C16" s="64"/>
      <c r="D16" s="68" t="s">
        <v>92</v>
      </c>
      <c r="E16" s="58" t="s">
        <v>87</v>
      </c>
      <c r="F16" s="58" t="s">
        <v>87</v>
      </c>
      <c r="G16" s="58" t="s">
        <v>87</v>
      </c>
      <c r="H16" s="58" t="s">
        <v>87</v>
      </c>
      <c r="I16" s="58" t="s">
        <v>87</v>
      </c>
      <c r="J16" s="58" t="s">
        <v>87</v>
      </c>
      <c r="K16" s="67"/>
      <c r="L16" s="67"/>
    </row>
    <row r="17" spans="1:12" s="55" customFormat="1" ht="13.5" customHeight="1">
      <c r="A17" s="62"/>
      <c r="B17" s="64"/>
      <c r="C17" s="64"/>
      <c r="D17" s="68" t="s">
        <v>93</v>
      </c>
      <c r="E17" s="58">
        <v>818222</v>
      </c>
      <c r="F17" s="58" t="s">
        <v>87</v>
      </c>
      <c r="G17" s="58">
        <v>1091001</v>
      </c>
      <c r="H17" s="58" t="s">
        <v>87</v>
      </c>
      <c r="I17" s="59">
        <v>1175770</v>
      </c>
      <c r="J17" s="58" t="s">
        <v>87</v>
      </c>
      <c r="K17" s="67"/>
      <c r="L17" s="67"/>
    </row>
    <row r="18" spans="1:12" s="55" customFormat="1" ht="13.5" customHeight="1">
      <c r="A18" s="62"/>
      <c r="B18" s="64"/>
      <c r="C18" s="64"/>
      <c r="D18" s="68" t="s">
        <v>94</v>
      </c>
      <c r="E18" s="58" t="s">
        <v>87</v>
      </c>
      <c r="F18" s="58" t="s">
        <v>87</v>
      </c>
      <c r="G18" s="58" t="s">
        <v>87</v>
      </c>
      <c r="H18" s="58" t="s">
        <v>87</v>
      </c>
      <c r="I18" s="58" t="s">
        <v>87</v>
      </c>
      <c r="J18" s="58" t="s">
        <v>87</v>
      </c>
      <c r="K18" s="67"/>
      <c r="L18" s="67"/>
    </row>
    <row r="19" spans="1:12" s="55" customFormat="1" ht="13.5" customHeight="1">
      <c r="A19" s="62"/>
      <c r="B19" s="64"/>
      <c r="C19" s="64"/>
      <c r="D19" s="68" t="s">
        <v>95</v>
      </c>
      <c r="E19" s="58" t="s">
        <v>87</v>
      </c>
      <c r="F19" s="58" t="s">
        <v>87</v>
      </c>
      <c r="G19" s="58" t="s">
        <v>87</v>
      </c>
      <c r="H19" s="58" t="s">
        <v>87</v>
      </c>
      <c r="I19" s="58" t="s">
        <v>87</v>
      </c>
      <c r="J19" s="58" t="s">
        <v>87</v>
      </c>
      <c r="K19" s="67"/>
      <c r="L19" s="67"/>
    </row>
    <row r="20" spans="1:12" s="55" customFormat="1" ht="13.5" customHeight="1">
      <c r="A20" s="62"/>
      <c r="B20" s="64"/>
      <c r="C20" s="64"/>
      <c r="D20" s="68" t="s">
        <v>96</v>
      </c>
      <c r="E20" s="58" t="s">
        <v>87</v>
      </c>
      <c r="F20" s="58" t="s">
        <v>87</v>
      </c>
      <c r="G20" s="58" t="s">
        <v>87</v>
      </c>
      <c r="H20" s="58" t="s">
        <v>87</v>
      </c>
      <c r="I20" s="58" t="s">
        <v>87</v>
      </c>
      <c r="J20" s="58" t="s">
        <v>87</v>
      </c>
      <c r="K20" s="67"/>
      <c r="L20" s="67"/>
    </row>
    <row r="21" spans="1:12" s="55" customFormat="1" ht="13.5" customHeight="1">
      <c r="A21" s="62"/>
      <c r="B21" s="64"/>
      <c r="C21" s="64"/>
      <c r="D21" s="68" t="s">
        <v>90</v>
      </c>
      <c r="E21" s="58" t="s">
        <v>87</v>
      </c>
      <c r="F21" s="58" t="s">
        <v>87</v>
      </c>
      <c r="G21" s="58" t="s">
        <v>87</v>
      </c>
      <c r="H21" s="58" t="s">
        <v>87</v>
      </c>
      <c r="I21" s="58" t="s">
        <v>87</v>
      </c>
      <c r="J21" s="58" t="s">
        <v>87</v>
      </c>
      <c r="K21" s="67"/>
      <c r="L21" s="67"/>
    </row>
    <row r="22" spans="1:12" s="55" customFormat="1" ht="18.75" customHeight="1">
      <c r="A22" s="62"/>
      <c r="B22" s="358" t="s">
        <v>97</v>
      </c>
      <c r="C22" s="360"/>
      <c r="D22" s="359"/>
      <c r="E22" s="69">
        <v>268263</v>
      </c>
      <c r="F22" s="69">
        <v>158734</v>
      </c>
      <c r="G22" s="69">
        <v>302441</v>
      </c>
      <c r="H22" s="69">
        <v>172168</v>
      </c>
      <c r="I22" s="70">
        <v>300276</v>
      </c>
      <c r="J22" s="70">
        <v>182156</v>
      </c>
      <c r="K22" s="67"/>
      <c r="L22" s="67"/>
    </row>
    <row r="23" spans="1:12" s="55" customFormat="1" ht="6" customHeight="1" thickBot="1">
      <c r="A23" s="71"/>
      <c r="B23" s="71"/>
      <c r="C23" s="71"/>
      <c r="D23" s="72"/>
      <c r="E23" s="38"/>
      <c r="F23" s="38"/>
      <c r="G23" s="38"/>
      <c r="H23" s="38"/>
      <c r="I23" s="38"/>
      <c r="J23" s="38"/>
      <c r="K23" s="67"/>
      <c r="L23" s="67"/>
    </row>
    <row r="24" spans="1:12" ht="6" customHeight="1"/>
    <row r="25" spans="1:12" ht="11.25">
      <c r="A25" s="73" t="s">
        <v>98</v>
      </c>
    </row>
    <row r="26" spans="1:12" ht="15" customHeight="1">
      <c r="A26" s="55"/>
      <c r="B26" s="55"/>
      <c r="C26" s="55"/>
      <c r="D26" s="55"/>
      <c r="E26" s="55"/>
      <c r="F26" s="55"/>
      <c r="G26" s="74"/>
      <c r="H26" s="74"/>
      <c r="I26" s="74"/>
      <c r="J26" s="55"/>
    </row>
    <row r="27" spans="1:12" ht="15" customHeight="1">
      <c r="A27" s="55"/>
      <c r="B27" s="55"/>
      <c r="C27" s="55"/>
      <c r="D27" s="55"/>
      <c r="E27" s="55"/>
      <c r="F27" s="55"/>
      <c r="G27" s="55"/>
    </row>
    <row r="32" spans="1:12" ht="15" customHeight="1">
      <c r="A32" s="55"/>
      <c r="B32" s="55"/>
    </row>
    <row r="33" spans="1:2" ht="15" customHeight="1">
      <c r="A33" s="55"/>
      <c r="B33" s="55"/>
    </row>
    <row r="36" spans="1:2" ht="15" customHeight="1">
      <c r="A36" s="55"/>
      <c r="B36" s="55"/>
    </row>
    <row r="37" spans="1:2" ht="15" customHeight="1">
      <c r="A37" s="55"/>
      <c r="B37" s="55"/>
    </row>
    <row r="38" spans="1:2" ht="15" customHeight="1">
      <c r="A38" s="55"/>
      <c r="B38" s="55"/>
    </row>
    <row r="40" spans="1:2" ht="15" customHeight="1">
      <c r="A40" s="55"/>
      <c r="B40" s="55"/>
    </row>
    <row r="41" spans="1:2" ht="15" customHeight="1">
      <c r="A41" s="55"/>
      <c r="B41" s="55"/>
    </row>
    <row r="42" spans="1:2" ht="15" customHeight="1">
      <c r="A42" s="55"/>
      <c r="B42" s="55"/>
    </row>
  </sheetData>
  <mergeCells count="9">
    <mergeCell ref="G5:H5"/>
    <mergeCell ref="I5:J5"/>
    <mergeCell ref="A8:D8"/>
    <mergeCell ref="B9:D9"/>
    <mergeCell ref="C10:D10"/>
    <mergeCell ref="C15:D15"/>
    <mergeCell ref="B22:D22"/>
    <mergeCell ref="A5:D6"/>
    <mergeCell ref="E5:F5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scale="9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zoomScaleNormal="100" workbookViewId="0"/>
  </sheetViews>
  <sheetFormatPr defaultRowHeight="15" customHeight="1"/>
  <cols>
    <col min="1" max="1" width="3.83203125" customWidth="1"/>
    <col min="2" max="2" width="2.33203125" customWidth="1"/>
    <col min="3" max="3" width="13.5" customWidth="1"/>
    <col min="4" max="10" width="12.83203125" customWidth="1"/>
    <col min="11" max="12" width="11.33203125" customWidth="1"/>
  </cols>
  <sheetData>
    <row r="1" spans="1:10" ht="15" customHeight="1">
      <c r="A1" s="1" t="s">
        <v>0</v>
      </c>
      <c r="B1" s="1"/>
    </row>
    <row r="3" spans="1:10" ht="15" customHeight="1">
      <c r="A3" s="1" t="s">
        <v>99</v>
      </c>
      <c r="B3" s="1"/>
    </row>
    <row r="4" spans="1:10" ht="15" customHeight="1" thickBot="1"/>
    <row r="5" spans="1:10" ht="15" customHeight="1">
      <c r="A5" s="340" t="s">
        <v>100</v>
      </c>
      <c r="B5" s="340"/>
      <c r="C5" s="372"/>
      <c r="D5" s="374" t="s">
        <v>101</v>
      </c>
      <c r="E5" s="374" t="s">
        <v>102</v>
      </c>
      <c r="F5" s="376" t="s">
        <v>103</v>
      </c>
      <c r="G5" s="376" t="s">
        <v>104</v>
      </c>
      <c r="H5" s="351" t="s">
        <v>105</v>
      </c>
      <c r="I5" s="365"/>
      <c r="J5" s="365"/>
    </row>
    <row r="6" spans="1:10" ht="15" customHeight="1">
      <c r="A6" s="350"/>
      <c r="B6" s="350"/>
      <c r="C6" s="373"/>
      <c r="D6" s="375"/>
      <c r="E6" s="375"/>
      <c r="F6" s="377"/>
      <c r="G6" s="377"/>
      <c r="H6" s="75" t="s">
        <v>106</v>
      </c>
      <c r="I6" s="75" t="s">
        <v>107</v>
      </c>
      <c r="J6" s="76" t="s">
        <v>108</v>
      </c>
    </row>
    <row r="7" spans="1:10" ht="6" customHeight="1">
      <c r="A7" s="77"/>
      <c r="B7" s="77"/>
      <c r="C7" s="9"/>
      <c r="H7" s="32"/>
      <c r="I7" s="32"/>
      <c r="J7" s="32"/>
    </row>
    <row r="8" spans="1:10" ht="16.5" customHeight="1">
      <c r="A8" s="368" t="s">
        <v>109</v>
      </c>
      <c r="B8" s="368"/>
      <c r="C8" s="369"/>
      <c r="D8" s="10">
        <v>366505</v>
      </c>
      <c r="E8" s="10">
        <v>364776</v>
      </c>
      <c r="F8" s="78">
        <v>367184</v>
      </c>
      <c r="G8" s="10">
        <v>366752</v>
      </c>
      <c r="H8" s="79">
        <f>SUM(H9,H13,H16,H19)</f>
        <v>367148</v>
      </c>
      <c r="I8" s="79">
        <f>SUM(I9,I13,I16,I19)</f>
        <v>355406</v>
      </c>
      <c r="J8" s="79">
        <f>SUM(J9,J13,J16,J19)</f>
        <v>11742</v>
      </c>
    </row>
    <row r="9" spans="1:10" ht="16.5" customHeight="1">
      <c r="B9" s="370" t="s">
        <v>110</v>
      </c>
      <c r="C9" s="371"/>
      <c r="D9" s="10">
        <v>40510</v>
      </c>
      <c r="E9" s="10">
        <v>40108</v>
      </c>
      <c r="F9" s="78">
        <v>40449</v>
      </c>
      <c r="G9" s="10">
        <v>40489</v>
      </c>
      <c r="H9" s="18">
        <f>SUM(H10,H11,H12)</f>
        <v>40723</v>
      </c>
      <c r="I9" s="18">
        <f>SUM(I10,I11,I12)</f>
        <v>34142</v>
      </c>
      <c r="J9" s="18">
        <f>SUM(J10,J11,J12)</f>
        <v>6581</v>
      </c>
    </row>
    <row r="10" spans="1:10" ht="16.5" customHeight="1">
      <c r="A10" s="80"/>
      <c r="B10" s="80"/>
      <c r="C10" s="81" t="s">
        <v>111</v>
      </c>
      <c r="D10" s="10">
        <v>12009</v>
      </c>
      <c r="E10" s="10">
        <v>12058</v>
      </c>
      <c r="F10" s="78">
        <v>12405</v>
      </c>
      <c r="G10" s="10">
        <v>12617</v>
      </c>
      <c r="H10" s="18">
        <v>12938</v>
      </c>
      <c r="I10" s="18">
        <v>7722</v>
      </c>
      <c r="J10" s="18">
        <v>5216</v>
      </c>
    </row>
    <row r="11" spans="1:10" ht="13.5" customHeight="1">
      <c r="A11" s="82"/>
      <c r="B11" s="82"/>
      <c r="C11" s="81" t="s">
        <v>112</v>
      </c>
      <c r="D11" s="10">
        <v>27696</v>
      </c>
      <c r="E11" s="10">
        <v>27168</v>
      </c>
      <c r="F11" s="78">
        <v>27110</v>
      </c>
      <c r="G11" s="10">
        <v>26899</v>
      </c>
      <c r="H11" s="18">
        <v>26808</v>
      </c>
      <c r="I11" s="18">
        <v>26296</v>
      </c>
      <c r="J11" s="18">
        <v>512</v>
      </c>
    </row>
    <row r="12" spans="1:10" ht="13.5" customHeight="1">
      <c r="A12" s="82"/>
      <c r="B12" s="82"/>
      <c r="C12" s="81" t="s">
        <v>113</v>
      </c>
      <c r="D12" s="10">
        <v>805</v>
      </c>
      <c r="E12" s="10">
        <v>882</v>
      </c>
      <c r="F12" s="78">
        <v>934</v>
      </c>
      <c r="G12" s="10">
        <v>973</v>
      </c>
      <c r="H12" s="18">
        <v>977</v>
      </c>
      <c r="I12" s="18">
        <v>124</v>
      </c>
      <c r="J12" s="18">
        <v>853</v>
      </c>
    </row>
    <row r="13" spans="1:10" ht="16.5" customHeight="1">
      <c r="B13" s="370" t="s">
        <v>114</v>
      </c>
      <c r="C13" s="371"/>
      <c r="D13" s="10">
        <v>1239</v>
      </c>
      <c r="E13" s="10">
        <v>1267</v>
      </c>
      <c r="F13" s="78">
        <v>1293</v>
      </c>
      <c r="G13" s="10">
        <v>1319</v>
      </c>
      <c r="H13" s="18">
        <f>SUM(H14,H15)</f>
        <v>1370</v>
      </c>
      <c r="I13" s="18">
        <f>SUM(I14,I15)</f>
        <v>535</v>
      </c>
      <c r="J13" s="18">
        <f>SUM(J14,J15)</f>
        <v>835</v>
      </c>
    </row>
    <row r="14" spans="1:10" ht="16.5" customHeight="1">
      <c r="A14" s="80"/>
      <c r="B14" s="80"/>
      <c r="C14" s="81" t="s">
        <v>111</v>
      </c>
      <c r="D14" s="10">
        <v>817</v>
      </c>
      <c r="E14" s="10">
        <v>838</v>
      </c>
      <c r="F14" s="78">
        <v>844</v>
      </c>
      <c r="G14" s="10">
        <v>863</v>
      </c>
      <c r="H14" s="18">
        <v>906</v>
      </c>
      <c r="I14" s="18">
        <v>152</v>
      </c>
      <c r="J14" s="18">
        <v>754</v>
      </c>
    </row>
    <row r="15" spans="1:10" ht="13.5" customHeight="1">
      <c r="A15" s="80"/>
      <c r="B15" s="80"/>
      <c r="C15" s="81" t="s">
        <v>112</v>
      </c>
      <c r="D15" s="10">
        <v>422</v>
      </c>
      <c r="E15" s="10">
        <v>429</v>
      </c>
      <c r="F15" s="78">
        <v>449</v>
      </c>
      <c r="G15" s="10">
        <v>456</v>
      </c>
      <c r="H15" s="18">
        <v>464</v>
      </c>
      <c r="I15" s="18">
        <v>383</v>
      </c>
      <c r="J15" s="18">
        <v>81</v>
      </c>
    </row>
    <row r="16" spans="1:10" ht="16.5" customHeight="1">
      <c r="B16" s="370" t="s">
        <v>115</v>
      </c>
      <c r="C16" s="371"/>
      <c r="D16" s="13">
        <v>314991</v>
      </c>
      <c r="E16" s="13">
        <v>313542</v>
      </c>
      <c r="F16" s="83">
        <v>315522</v>
      </c>
      <c r="G16" s="10">
        <v>314894</v>
      </c>
      <c r="H16" s="18">
        <f>SUM(H17,H18)</f>
        <v>314722</v>
      </c>
      <c r="I16" s="18">
        <f>SUM(I17,I18)</f>
        <v>313035</v>
      </c>
      <c r="J16" s="18">
        <f>SUM(J17,J18)</f>
        <v>1687</v>
      </c>
    </row>
    <row r="17" spans="1:10" ht="16.5" customHeight="1">
      <c r="A17" s="80"/>
      <c r="B17" s="80"/>
      <c r="C17" s="81" t="s">
        <v>111</v>
      </c>
      <c r="D17" s="13">
        <v>138519</v>
      </c>
      <c r="E17" s="13">
        <v>139664</v>
      </c>
      <c r="F17" s="83">
        <v>142371</v>
      </c>
      <c r="G17" s="10">
        <v>144227</v>
      </c>
      <c r="H17" s="18">
        <v>146852</v>
      </c>
      <c r="I17" s="19">
        <v>146344</v>
      </c>
      <c r="J17" s="19">
        <v>508</v>
      </c>
    </row>
    <row r="18" spans="1:10" ht="13.5" customHeight="1">
      <c r="A18" s="80"/>
      <c r="B18" s="80"/>
      <c r="C18" s="81" t="s">
        <v>112</v>
      </c>
      <c r="D18" s="13">
        <v>176472</v>
      </c>
      <c r="E18" s="13">
        <v>173878</v>
      </c>
      <c r="F18" s="83">
        <v>173151</v>
      </c>
      <c r="G18" s="10">
        <v>170667</v>
      </c>
      <c r="H18" s="18">
        <v>167870</v>
      </c>
      <c r="I18" s="19">
        <v>166691</v>
      </c>
      <c r="J18" s="19">
        <v>1179</v>
      </c>
    </row>
    <row r="19" spans="1:10" ht="16.5" customHeight="1">
      <c r="B19" s="370" t="s">
        <v>116</v>
      </c>
      <c r="C19" s="371"/>
      <c r="D19" s="13">
        <v>9765</v>
      </c>
      <c r="E19" s="13">
        <v>9859</v>
      </c>
      <c r="F19" s="83">
        <v>9920</v>
      </c>
      <c r="G19" s="10">
        <v>10050</v>
      </c>
      <c r="H19" s="18">
        <f>SUM(H20,H21)</f>
        <v>10333</v>
      </c>
      <c r="I19" s="18">
        <f>SUM(I20,I21)</f>
        <v>7694</v>
      </c>
      <c r="J19" s="18">
        <f>SUM(J20,J21)</f>
        <v>2639</v>
      </c>
    </row>
    <row r="20" spans="1:10" ht="16.5" customHeight="1">
      <c r="A20" s="80"/>
      <c r="B20" s="80"/>
      <c r="C20" s="81" t="s">
        <v>117</v>
      </c>
      <c r="D20" s="13">
        <v>7928</v>
      </c>
      <c r="E20" s="13">
        <v>8066</v>
      </c>
      <c r="F20" s="83">
        <v>8144</v>
      </c>
      <c r="G20" s="10">
        <v>8249</v>
      </c>
      <c r="H20" s="18">
        <v>8501</v>
      </c>
      <c r="I20" s="19">
        <v>5880</v>
      </c>
      <c r="J20" s="19">
        <v>2621</v>
      </c>
    </row>
    <row r="21" spans="1:10" ht="13.5" customHeight="1">
      <c r="A21" s="82"/>
      <c r="B21" s="82"/>
      <c r="C21" s="81" t="s">
        <v>118</v>
      </c>
      <c r="D21" s="13">
        <v>1837</v>
      </c>
      <c r="E21" s="13">
        <v>1793</v>
      </c>
      <c r="F21" s="83">
        <v>1776</v>
      </c>
      <c r="G21" s="13">
        <v>1801</v>
      </c>
      <c r="H21" s="18">
        <v>1832</v>
      </c>
      <c r="I21" s="19">
        <v>1814</v>
      </c>
      <c r="J21" s="19">
        <v>18</v>
      </c>
    </row>
    <row r="22" spans="1:10" ht="6" customHeight="1" thickBot="1">
      <c r="A22" s="84"/>
      <c r="B22" s="84"/>
      <c r="C22" s="16"/>
      <c r="D22" s="17"/>
      <c r="E22" s="17"/>
      <c r="F22" s="17"/>
      <c r="G22" s="85"/>
      <c r="H22" s="86"/>
      <c r="I22" s="86"/>
      <c r="J22" s="86"/>
    </row>
    <row r="23" spans="1:10" ht="6" customHeight="1"/>
    <row r="24" spans="1:10" s="87" customFormat="1" ht="11.25">
      <c r="A24" t="s">
        <v>119</v>
      </c>
      <c r="B24"/>
    </row>
  </sheetData>
  <mergeCells count="11">
    <mergeCell ref="H5:J5"/>
    <mergeCell ref="A5:C6"/>
    <mergeCell ref="D5:D6"/>
    <mergeCell ref="E5:E6"/>
    <mergeCell ref="F5:F6"/>
    <mergeCell ref="G5:G6"/>
    <mergeCell ref="A8:C8"/>
    <mergeCell ref="B9:C9"/>
    <mergeCell ref="B13:C13"/>
    <mergeCell ref="B16:C16"/>
    <mergeCell ref="B19:C19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zoomScaleNormal="100" workbookViewId="0"/>
  </sheetViews>
  <sheetFormatPr defaultRowHeight="11.25"/>
  <cols>
    <col min="1" max="1" width="5.6640625" customWidth="1"/>
    <col min="2" max="2" width="3.83203125" customWidth="1"/>
    <col min="3" max="3" width="7.1640625" customWidth="1"/>
    <col min="4" max="7" width="20.83203125" customWidth="1"/>
  </cols>
  <sheetData>
    <row r="1" spans="1:7" ht="15" customHeight="1">
      <c r="A1" s="1" t="s">
        <v>120</v>
      </c>
    </row>
    <row r="2" spans="1:7" ht="15" customHeight="1"/>
    <row r="3" spans="1:7" ht="15" customHeight="1">
      <c r="A3" s="1" t="s">
        <v>121</v>
      </c>
    </row>
    <row r="4" spans="1:7" ht="13.5" customHeight="1" thickBot="1">
      <c r="A4" s="1"/>
    </row>
    <row r="5" spans="1:7" ht="21.75">
      <c r="A5" s="378" t="s">
        <v>122</v>
      </c>
      <c r="B5" s="379"/>
      <c r="C5" s="380"/>
      <c r="D5" s="88" t="s">
        <v>123</v>
      </c>
      <c r="E5" s="89" t="s">
        <v>124</v>
      </c>
      <c r="F5" s="90" t="s">
        <v>125</v>
      </c>
      <c r="G5" s="91" t="s">
        <v>126</v>
      </c>
    </row>
    <row r="6" spans="1:7" ht="6" customHeight="1">
      <c r="C6" s="92"/>
      <c r="D6" s="93"/>
      <c r="E6" s="93"/>
      <c r="F6" s="93"/>
      <c r="G6" s="93"/>
    </row>
    <row r="7" spans="1:7" s="87" customFormat="1" ht="13.5" customHeight="1">
      <c r="A7" s="94" t="s">
        <v>127</v>
      </c>
      <c r="B7" s="95">
        <v>21</v>
      </c>
      <c r="C7" s="96" t="s">
        <v>128</v>
      </c>
      <c r="D7" s="13">
        <v>410</v>
      </c>
      <c r="E7" s="13">
        <v>180675</v>
      </c>
      <c r="F7" s="13">
        <v>776</v>
      </c>
      <c r="G7" s="13">
        <v>157939</v>
      </c>
    </row>
    <row r="8" spans="1:7" s="87" customFormat="1" ht="13.5" customHeight="1">
      <c r="A8" s="94"/>
      <c r="B8" s="95">
        <v>22</v>
      </c>
      <c r="C8" s="96"/>
      <c r="D8" s="13">
        <v>432</v>
      </c>
      <c r="E8" s="13">
        <v>201115</v>
      </c>
      <c r="F8" s="13">
        <v>792</v>
      </c>
      <c r="G8" s="13">
        <v>163627</v>
      </c>
    </row>
    <row r="9" spans="1:7" s="87" customFormat="1" ht="13.5" customHeight="1">
      <c r="A9" s="94"/>
      <c r="B9" s="95">
        <v>23</v>
      </c>
      <c r="C9" s="96"/>
      <c r="D9" s="13">
        <v>439</v>
      </c>
      <c r="E9" s="13">
        <v>185562</v>
      </c>
      <c r="F9" s="13">
        <v>835</v>
      </c>
      <c r="G9" s="13">
        <v>159938</v>
      </c>
    </row>
    <row r="10" spans="1:7" s="97" customFormat="1" ht="13.5" customHeight="1">
      <c r="A10" s="95"/>
      <c r="B10" s="95">
        <v>24</v>
      </c>
      <c r="C10" s="96"/>
      <c r="D10" s="13">
        <v>437</v>
      </c>
      <c r="E10" s="13">
        <v>173740</v>
      </c>
      <c r="F10" s="13">
        <v>756</v>
      </c>
      <c r="G10" s="13">
        <v>170065</v>
      </c>
    </row>
    <row r="11" spans="1:7" s="101" customFormat="1" ht="13.5" customHeight="1">
      <c r="A11" s="98"/>
      <c r="B11" s="99">
        <v>25</v>
      </c>
      <c r="C11" s="100"/>
      <c r="D11" s="19">
        <v>443</v>
      </c>
      <c r="E11" s="19">
        <v>177755</v>
      </c>
      <c r="F11" s="19">
        <v>745</v>
      </c>
      <c r="G11" s="19">
        <v>178668</v>
      </c>
    </row>
    <row r="12" spans="1:7" s="32" customFormat="1" ht="6" customHeight="1" thickBot="1">
      <c r="A12" s="102"/>
      <c r="B12" s="102"/>
      <c r="C12" s="103"/>
      <c r="D12" s="39"/>
      <c r="E12" s="39"/>
      <c r="F12" s="39"/>
      <c r="G12" s="39"/>
    </row>
    <row r="13" spans="1:7" ht="6" customHeight="1"/>
    <row r="14" spans="1:7">
      <c r="A14" s="48" t="s">
        <v>129</v>
      </c>
      <c r="B14" s="48"/>
      <c r="C14" s="48"/>
      <c r="D14" s="48"/>
    </row>
    <row r="15" spans="1:7">
      <c r="A15" t="s">
        <v>130</v>
      </c>
    </row>
  </sheetData>
  <mergeCells count="1">
    <mergeCell ref="A5:C5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topLeftCell="A3" zoomScaleNormal="100" workbookViewId="0">
      <selection activeCell="A3" sqref="A3"/>
    </sheetView>
  </sheetViews>
  <sheetFormatPr defaultRowHeight="11.25"/>
  <cols>
    <col min="1" max="1" width="2.33203125" customWidth="1"/>
    <col min="2" max="2" width="9.33203125" customWidth="1"/>
    <col min="3" max="3" width="9.5" customWidth="1"/>
    <col min="4" max="5" width="8.83203125" customWidth="1"/>
    <col min="6" max="9" width="15.5" customWidth="1"/>
    <col min="10" max="10" width="15.5" style="104" customWidth="1"/>
    <col min="11" max="11" width="10" bestFit="1" customWidth="1"/>
  </cols>
  <sheetData>
    <row r="1" spans="1:13" ht="15" customHeight="1">
      <c r="A1" s="1" t="s">
        <v>120</v>
      </c>
      <c r="B1" s="1"/>
    </row>
    <row r="2" spans="1:13" ht="15" customHeight="1"/>
    <row r="3" spans="1:13" ht="15" customHeight="1">
      <c r="A3" s="1" t="s">
        <v>131</v>
      </c>
      <c r="B3" s="1"/>
    </row>
    <row r="4" spans="1:13" ht="15" customHeight="1" thickBot="1"/>
    <row r="5" spans="1:13" s="87" customFormat="1" ht="13.5" customHeight="1">
      <c r="A5" s="340" t="s">
        <v>132</v>
      </c>
      <c r="B5" s="340"/>
      <c r="C5" s="394"/>
      <c r="D5" s="394"/>
      <c r="E5" s="395"/>
      <c r="F5" s="105" t="s">
        <v>101</v>
      </c>
      <c r="G5" s="105" t="s">
        <v>102</v>
      </c>
      <c r="H5" s="105" t="s">
        <v>103</v>
      </c>
      <c r="I5" s="106" t="s">
        <v>133</v>
      </c>
      <c r="J5" s="106" t="s">
        <v>134</v>
      </c>
      <c r="M5" s="97"/>
    </row>
    <row r="6" spans="1:13" s="87" customFormat="1" ht="6" customHeight="1">
      <c r="A6" s="107"/>
      <c r="B6" s="107"/>
      <c r="C6" s="107"/>
      <c r="D6" s="107"/>
      <c r="E6" s="107"/>
      <c r="F6" s="108"/>
      <c r="J6" s="101"/>
    </row>
    <row r="7" spans="1:13" s="112" customFormat="1" ht="12.75" customHeight="1">
      <c r="A7" s="381" t="s">
        <v>135</v>
      </c>
      <c r="B7" s="381"/>
      <c r="C7" s="396"/>
      <c r="D7" s="396"/>
      <c r="E7" s="397"/>
      <c r="F7" s="109">
        <v>164752</v>
      </c>
      <c r="G7" s="33">
        <v>166700</v>
      </c>
      <c r="H7" s="33">
        <v>169799</v>
      </c>
      <c r="I7" s="33">
        <v>173258</v>
      </c>
      <c r="J7" s="110">
        <v>176445</v>
      </c>
      <c r="K7" s="111"/>
    </row>
    <row r="8" spans="1:13" s="112" customFormat="1" ht="13.5" customHeight="1">
      <c r="A8" s="113"/>
      <c r="B8" s="113"/>
      <c r="C8" s="389" t="s">
        <v>136</v>
      </c>
      <c r="D8" s="389"/>
      <c r="E8" s="389"/>
      <c r="F8" s="109">
        <v>43587</v>
      </c>
      <c r="G8" s="33">
        <v>42369</v>
      </c>
      <c r="H8" s="33">
        <v>41287</v>
      </c>
      <c r="I8" s="33">
        <v>40113</v>
      </c>
      <c r="J8" s="110">
        <v>39158</v>
      </c>
      <c r="K8" s="114"/>
    </row>
    <row r="9" spans="1:13" s="112" customFormat="1" ht="13.5" customHeight="1">
      <c r="B9" s="115" t="s">
        <v>137</v>
      </c>
      <c r="C9" s="389" t="s">
        <v>138</v>
      </c>
      <c r="D9" s="391"/>
      <c r="E9" s="391"/>
      <c r="F9" s="109">
        <v>2378</v>
      </c>
      <c r="G9" s="33">
        <v>2233</v>
      </c>
      <c r="H9" s="33">
        <v>2348</v>
      </c>
      <c r="I9" s="33">
        <v>2085</v>
      </c>
      <c r="J9" s="110">
        <v>2082</v>
      </c>
      <c r="K9" s="116"/>
    </row>
    <row r="10" spans="1:13" s="112" customFormat="1" ht="13.5" customHeight="1">
      <c r="B10" s="115" t="s">
        <v>139</v>
      </c>
      <c r="C10" s="389" t="s">
        <v>140</v>
      </c>
      <c r="D10" s="389"/>
      <c r="E10" s="389"/>
      <c r="F10" s="109">
        <v>4525</v>
      </c>
      <c r="G10" s="33">
        <v>4942</v>
      </c>
      <c r="H10" s="33">
        <v>5428</v>
      </c>
      <c r="I10" s="33">
        <v>5883</v>
      </c>
      <c r="J10" s="110">
        <v>6415</v>
      </c>
      <c r="K10" s="116"/>
    </row>
    <row r="11" spans="1:13" s="112" customFormat="1" ht="13.5" customHeight="1">
      <c r="A11" s="113"/>
      <c r="B11" s="113"/>
      <c r="C11" s="398" t="s">
        <v>141</v>
      </c>
      <c r="D11" s="389"/>
      <c r="E11" s="389"/>
      <c r="F11" s="109">
        <v>375</v>
      </c>
      <c r="G11" s="33">
        <v>395</v>
      </c>
      <c r="H11" s="33">
        <v>415</v>
      </c>
      <c r="I11" s="33">
        <v>436</v>
      </c>
      <c r="J11" s="110">
        <v>447</v>
      </c>
      <c r="K11" s="116"/>
    </row>
    <row r="12" spans="1:13" s="112" customFormat="1" ht="13.5" customHeight="1">
      <c r="A12" s="113"/>
      <c r="B12" s="113"/>
      <c r="C12" s="389" t="s">
        <v>142</v>
      </c>
      <c r="D12" s="389"/>
      <c r="E12" s="389"/>
      <c r="F12" s="109">
        <v>9845</v>
      </c>
      <c r="G12" s="33">
        <v>9587</v>
      </c>
      <c r="H12" s="33">
        <v>9596</v>
      </c>
      <c r="I12" s="33">
        <v>9519</v>
      </c>
      <c r="J12" s="110">
        <v>9437</v>
      </c>
      <c r="K12" s="116"/>
    </row>
    <row r="13" spans="1:13" s="112" customFormat="1" ht="13.5" customHeight="1">
      <c r="A13" s="113"/>
      <c r="B13" s="113"/>
      <c r="C13" s="389" t="s">
        <v>143</v>
      </c>
      <c r="D13" s="389"/>
      <c r="E13" s="389"/>
      <c r="F13" s="109">
        <v>8</v>
      </c>
      <c r="G13" s="33">
        <v>6</v>
      </c>
      <c r="H13" s="33">
        <v>6</v>
      </c>
      <c r="I13" s="33">
        <v>6</v>
      </c>
      <c r="J13" s="110">
        <v>6</v>
      </c>
      <c r="K13" s="116"/>
    </row>
    <row r="14" spans="1:13" s="112" customFormat="1" ht="13.5" customHeight="1">
      <c r="B14" s="390" t="s">
        <v>144</v>
      </c>
      <c r="C14" s="113"/>
      <c r="D14" s="392" t="s">
        <v>145</v>
      </c>
      <c r="E14" s="117" t="s">
        <v>146</v>
      </c>
      <c r="F14" s="109">
        <v>66882</v>
      </c>
      <c r="G14" s="33">
        <v>69903</v>
      </c>
      <c r="H14" s="33">
        <v>72793</v>
      </c>
      <c r="I14" s="33">
        <v>77086</v>
      </c>
      <c r="J14" s="110">
        <v>81430</v>
      </c>
      <c r="K14" s="114"/>
    </row>
    <row r="15" spans="1:13" s="112" customFormat="1" ht="13.5" customHeight="1">
      <c r="B15" s="391"/>
      <c r="C15" s="113" t="s">
        <v>147</v>
      </c>
      <c r="D15" s="392"/>
      <c r="E15" s="118" t="s">
        <v>148</v>
      </c>
      <c r="F15" s="119">
        <v>32</v>
      </c>
      <c r="G15" s="58">
        <v>31</v>
      </c>
      <c r="H15" s="58">
        <v>40</v>
      </c>
      <c r="I15" s="58">
        <v>40</v>
      </c>
      <c r="J15" s="120">
        <v>42</v>
      </c>
      <c r="K15" s="116"/>
    </row>
    <row r="16" spans="1:13" s="112" customFormat="1" ht="13.5" customHeight="1">
      <c r="A16" s="113"/>
      <c r="B16" s="113"/>
      <c r="C16" s="113" t="s">
        <v>149</v>
      </c>
      <c r="D16" s="392" t="s">
        <v>150</v>
      </c>
      <c r="E16" s="117" t="s">
        <v>146</v>
      </c>
      <c r="F16" s="109">
        <v>23315</v>
      </c>
      <c r="G16" s="33">
        <v>23313</v>
      </c>
      <c r="H16" s="33">
        <v>23605</v>
      </c>
      <c r="I16" s="33">
        <v>24068</v>
      </c>
      <c r="J16" s="110">
        <v>23341</v>
      </c>
      <c r="K16" s="116"/>
    </row>
    <row r="17" spans="1:11" s="112" customFormat="1" ht="13.5" customHeight="1">
      <c r="A17" s="113"/>
      <c r="B17" s="113"/>
      <c r="C17" s="113" t="s">
        <v>151</v>
      </c>
      <c r="D17" s="392"/>
      <c r="E17" s="117" t="s">
        <v>148</v>
      </c>
      <c r="F17" s="109">
        <v>1640</v>
      </c>
      <c r="G17" s="33">
        <v>1671</v>
      </c>
      <c r="H17" s="33">
        <v>1680</v>
      </c>
      <c r="I17" s="33">
        <v>1668</v>
      </c>
      <c r="J17" s="110">
        <v>1703</v>
      </c>
      <c r="K17" s="116"/>
    </row>
    <row r="18" spans="1:11" s="112" customFormat="1" ht="13.5" customHeight="1">
      <c r="A18" s="113"/>
      <c r="B18" s="113"/>
      <c r="C18" s="113"/>
      <c r="D18" s="113"/>
      <c r="E18" s="113"/>
      <c r="F18" s="121"/>
      <c r="G18" s="122"/>
      <c r="H18" s="122"/>
      <c r="I18" s="122"/>
      <c r="J18" s="123"/>
      <c r="K18" s="116"/>
    </row>
    <row r="19" spans="1:11" s="112" customFormat="1" ht="13.5" customHeight="1">
      <c r="B19" s="381" t="s">
        <v>152</v>
      </c>
      <c r="C19" s="393"/>
      <c r="D19" s="393"/>
      <c r="E19" s="371"/>
      <c r="F19" s="109">
        <v>2268</v>
      </c>
      <c r="G19" s="33">
        <v>2271</v>
      </c>
      <c r="H19" s="33">
        <v>2313</v>
      </c>
      <c r="I19" s="33">
        <v>2272</v>
      </c>
      <c r="J19" s="110">
        <v>2267</v>
      </c>
      <c r="K19" s="116"/>
    </row>
    <row r="20" spans="1:11" s="112" customFormat="1" ht="13.5" customHeight="1">
      <c r="B20" s="381" t="s">
        <v>153</v>
      </c>
      <c r="C20" s="382"/>
      <c r="D20" s="382"/>
      <c r="E20" s="383"/>
      <c r="F20" s="109">
        <v>9897</v>
      </c>
      <c r="G20" s="33">
        <v>9979</v>
      </c>
      <c r="H20" s="33">
        <v>10288</v>
      </c>
      <c r="I20" s="33">
        <v>10082</v>
      </c>
      <c r="J20" s="110">
        <v>10117</v>
      </c>
      <c r="K20" s="114"/>
    </row>
    <row r="21" spans="1:11" s="112" customFormat="1" ht="13.5" customHeight="1">
      <c r="A21" s="384" t="s">
        <v>154</v>
      </c>
      <c r="B21" s="385"/>
      <c r="C21" s="385"/>
      <c r="D21" s="385"/>
      <c r="E21" s="386"/>
      <c r="F21" s="121"/>
      <c r="G21" s="124"/>
      <c r="H21" s="124"/>
      <c r="I21" s="124"/>
      <c r="J21" s="125"/>
    </row>
    <row r="22" spans="1:11" s="112" customFormat="1" ht="13.5" customHeight="1">
      <c r="A22" s="113"/>
      <c r="B22" s="381" t="s">
        <v>155</v>
      </c>
      <c r="C22" s="387"/>
      <c r="D22" s="387"/>
      <c r="E22" s="388"/>
      <c r="F22" s="109">
        <v>37027</v>
      </c>
      <c r="G22" s="36">
        <v>37392</v>
      </c>
      <c r="H22" s="36">
        <v>38306</v>
      </c>
      <c r="I22" s="36">
        <v>39170</v>
      </c>
      <c r="J22" s="110">
        <v>39279</v>
      </c>
    </row>
    <row r="23" spans="1:11" s="112" customFormat="1" ht="13.5" customHeight="1">
      <c r="A23" s="113"/>
      <c r="B23" s="381" t="s">
        <v>156</v>
      </c>
      <c r="C23" s="381"/>
      <c r="D23" s="381"/>
      <c r="E23" s="383"/>
      <c r="F23" s="109">
        <v>30967</v>
      </c>
      <c r="G23" s="36">
        <v>31201</v>
      </c>
      <c r="H23" s="36">
        <v>31503</v>
      </c>
      <c r="I23" s="36">
        <v>31970</v>
      </c>
      <c r="J23" s="126">
        <v>32597</v>
      </c>
    </row>
    <row r="24" spans="1:11" s="112" customFormat="1" ht="13.5" customHeight="1">
      <c r="A24" s="113"/>
      <c r="B24" s="381" t="s">
        <v>157</v>
      </c>
      <c r="C24" s="382"/>
      <c r="D24" s="382"/>
      <c r="E24" s="383"/>
      <c r="F24" s="109">
        <v>24182</v>
      </c>
      <c r="G24" s="36">
        <v>24349</v>
      </c>
      <c r="H24" s="36">
        <v>24645</v>
      </c>
      <c r="I24" s="36">
        <v>24982</v>
      </c>
      <c r="J24" s="126">
        <v>25507</v>
      </c>
    </row>
    <row r="25" spans="1:11" s="112" customFormat="1" ht="13.5" customHeight="1">
      <c r="A25" s="113"/>
      <c r="B25" s="381" t="s">
        <v>158</v>
      </c>
      <c r="C25" s="382"/>
      <c r="D25" s="382"/>
      <c r="E25" s="383"/>
      <c r="F25" s="109">
        <v>33614</v>
      </c>
      <c r="G25" s="36">
        <v>34281</v>
      </c>
      <c r="H25" s="36">
        <v>35050</v>
      </c>
      <c r="I25" s="36">
        <v>35884</v>
      </c>
      <c r="J25" s="126">
        <v>37018</v>
      </c>
    </row>
    <row r="26" spans="1:11" s="112" customFormat="1" ht="13.5" customHeight="1">
      <c r="A26" s="113"/>
      <c r="B26" s="381" t="s">
        <v>159</v>
      </c>
      <c r="C26" s="382"/>
      <c r="D26" s="382"/>
      <c r="E26" s="383"/>
      <c r="F26" s="109">
        <v>22912</v>
      </c>
      <c r="G26" s="36">
        <v>23519</v>
      </c>
      <c r="H26" s="36">
        <v>24343</v>
      </c>
      <c r="I26" s="36">
        <v>25051</v>
      </c>
      <c r="J26" s="126">
        <v>25900</v>
      </c>
    </row>
    <row r="27" spans="1:11" s="112" customFormat="1" ht="13.5" customHeight="1">
      <c r="A27" s="113"/>
      <c r="B27" s="381" t="s">
        <v>160</v>
      </c>
      <c r="C27" s="382"/>
      <c r="D27" s="382"/>
      <c r="E27" s="383"/>
      <c r="F27" s="109">
        <v>16050</v>
      </c>
      <c r="G27" s="36">
        <v>15958</v>
      </c>
      <c r="H27" s="36">
        <v>15952</v>
      </c>
      <c r="I27" s="36">
        <v>16201</v>
      </c>
      <c r="J27" s="126">
        <v>16144</v>
      </c>
    </row>
    <row r="28" spans="1:11" s="87" customFormat="1" ht="6" customHeight="1" thickBot="1">
      <c r="A28" s="127"/>
      <c r="B28" s="127"/>
      <c r="C28" s="128"/>
      <c r="D28" s="128"/>
      <c r="E28" s="129"/>
      <c r="F28" s="17"/>
      <c r="G28" s="17"/>
      <c r="H28" s="17"/>
      <c r="I28" s="17"/>
      <c r="J28" s="39"/>
    </row>
    <row r="29" spans="1:11" ht="6" customHeight="1"/>
    <row r="30" spans="1:11" s="87" customFormat="1" ht="14.25" customHeight="1">
      <c r="A30" s="97" t="s">
        <v>161</v>
      </c>
      <c r="B30" s="97"/>
      <c r="J30" s="130"/>
    </row>
    <row r="32" spans="1:11" ht="14.25" customHeight="1">
      <c r="I32" s="131"/>
      <c r="J32" s="131"/>
    </row>
    <row r="33" spans="9:10" ht="14.25" customHeight="1">
      <c r="I33" s="132"/>
      <c r="J33" s="133"/>
    </row>
    <row r="34" spans="9:10" ht="14.25" customHeight="1">
      <c r="I34" s="134"/>
      <c r="J34" s="131"/>
    </row>
  </sheetData>
  <mergeCells count="20">
    <mergeCell ref="B19:E19"/>
    <mergeCell ref="A5:E5"/>
    <mergeCell ref="A7:E7"/>
    <mergeCell ref="C8:E8"/>
    <mergeCell ref="C9:E9"/>
    <mergeCell ref="C10:E10"/>
    <mergeCell ref="C11:E11"/>
    <mergeCell ref="C12:E12"/>
    <mergeCell ref="C13:E13"/>
    <mergeCell ref="B14:B15"/>
    <mergeCell ref="D14:D15"/>
    <mergeCell ref="D16:D17"/>
    <mergeCell ref="B26:E26"/>
    <mergeCell ref="B27:E27"/>
    <mergeCell ref="B20:E20"/>
    <mergeCell ref="A21:E21"/>
    <mergeCell ref="B22:E22"/>
    <mergeCell ref="B23:E23"/>
    <mergeCell ref="B24:E24"/>
    <mergeCell ref="B25:E25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zoomScaleNormal="100" workbookViewId="0"/>
  </sheetViews>
  <sheetFormatPr defaultRowHeight="11.25"/>
  <cols>
    <col min="1" max="1" width="5.6640625" customWidth="1"/>
    <col min="2" max="2" width="3.83203125" customWidth="1"/>
    <col min="3" max="3" width="7.33203125" customWidth="1"/>
    <col min="4" max="7" width="17.83203125" customWidth="1"/>
  </cols>
  <sheetData>
    <row r="1" spans="1:8" ht="15" customHeight="1">
      <c r="A1" s="1" t="s">
        <v>120</v>
      </c>
    </row>
    <row r="2" spans="1:8" ht="15" customHeight="1"/>
    <row r="3" spans="1:8" ht="15" customHeight="1">
      <c r="A3" s="1" t="s">
        <v>162</v>
      </c>
    </row>
    <row r="4" spans="1:8" ht="15" customHeight="1" thickBot="1">
      <c r="A4" s="1"/>
    </row>
    <row r="5" spans="1:8" s="87" customFormat="1" ht="26.25" customHeight="1">
      <c r="A5" s="399" t="s">
        <v>163</v>
      </c>
      <c r="B5" s="399"/>
      <c r="C5" s="400"/>
      <c r="D5" s="135" t="s">
        <v>164</v>
      </c>
      <c r="E5" s="136" t="s">
        <v>165</v>
      </c>
      <c r="F5" s="136" t="s">
        <v>166</v>
      </c>
      <c r="G5" s="137" t="s">
        <v>167</v>
      </c>
    </row>
    <row r="6" spans="1:8" ht="6" customHeight="1">
      <c r="C6" s="31"/>
    </row>
    <row r="7" spans="1:8" s="97" customFormat="1" ht="13.5" customHeight="1">
      <c r="A7" s="94" t="s">
        <v>127</v>
      </c>
      <c r="B7" s="94">
        <v>23</v>
      </c>
      <c r="C7" s="96" t="s">
        <v>128</v>
      </c>
      <c r="D7" s="10">
        <v>1693</v>
      </c>
      <c r="E7" s="10">
        <v>61192</v>
      </c>
      <c r="F7" s="10">
        <v>8080</v>
      </c>
      <c r="G7" s="10">
        <v>10314</v>
      </c>
    </row>
    <row r="8" spans="1:8" s="97" customFormat="1" ht="13.5" customHeight="1">
      <c r="A8" s="94"/>
      <c r="B8" s="94">
        <v>24</v>
      </c>
      <c r="C8" s="96"/>
      <c r="D8" s="78">
        <v>1671</v>
      </c>
      <c r="E8" s="10">
        <v>58602</v>
      </c>
      <c r="F8" s="10">
        <v>7881</v>
      </c>
      <c r="G8" s="10">
        <v>10120</v>
      </c>
    </row>
    <row r="9" spans="1:8" s="97" customFormat="1" ht="13.5" customHeight="1">
      <c r="A9" s="94"/>
      <c r="B9" s="138">
        <v>25</v>
      </c>
      <c r="C9" s="139"/>
      <c r="D9" s="18">
        <v>1658</v>
      </c>
      <c r="E9" s="18">
        <v>61120</v>
      </c>
      <c r="F9" s="18">
        <v>9314</v>
      </c>
      <c r="G9" s="18">
        <v>10196</v>
      </c>
    </row>
    <row r="10" spans="1:8" s="87" customFormat="1" ht="13.5" customHeight="1">
      <c r="A10" s="138"/>
      <c r="B10" s="140" t="s">
        <v>168</v>
      </c>
      <c r="C10" s="139"/>
      <c r="D10" s="10">
        <v>1374</v>
      </c>
      <c r="E10" s="10">
        <v>54191</v>
      </c>
      <c r="F10" s="10">
        <v>8636</v>
      </c>
      <c r="G10" s="10">
        <v>9192</v>
      </c>
    </row>
    <row r="11" spans="1:8" s="97" customFormat="1" ht="13.5" customHeight="1">
      <c r="A11" s="94"/>
      <c r="B11" s="140" t="s">
        <v>169</v>
      </c>
      <c r="C11" s="96"/>
      <c r="D11" s="10">
        <v>284</v>
      </c>
      <c r="E11" s="10">
        <v>6929</v>
      </c>
      <c r="F11" s="10">
        <v>678</v>
      </c>
      <c r="G11" s="10">
        <v>1004</v>
      </c>
    </row>
    <row r="12" spans="1:8" s="87" customFormat="1" ht="6" customHeight="1" thickBot="1">
      <c r="A12" s="127"/>
      <c r="B12" s="127"/>
      <c r="C12" s="45"/>
      <c r="D12" s="17"/>
      <c r="E12" s="17"/>
      <c r="F12" s="17"/>
      <c r="G12" s="17"/>
      <c r="H12" s="141"/>
    </row>
    <row r="14" spans="1:8">
      <c r="A14" s="93" t="s">
        <v>170</v>
      </c>
      <c r="B14" s="87"/>
      <c r="C14" s="87"/>
      <c r="D14" s="87"/>
      <c r="E14" s="87"/>
      <c r="F14" s="87"/>
      <c r="G14" s="87"/>
    </row>
    <row r="15" spans="1:8">
      <c r="A15" s="35" t="s">
        <v>171</v>
      </c>
    </row>
  </sheetData>
  <mergeCells count="1">
    <mergeCell ref="A5:C5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3"/>
  <sheetViews>
    <sheetView zoomScaleNormal="100" zoomScaleSheetLayoutView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1.25"/>
  <cols>
    <col min="1" max="1" width="29.6640625" style="97" customWidth="1"/>
    <col min="2" max="7" width="13.83203125" style="73" customWidth="1"/>
    <col min="8" max="8" width="9.33203125" style="73"/>
    <col min="9" max="16384" width="9.33203125" style="97"/>
  </cols>
  <sheetData>
    <row r="1" spans="1:10" ht="15" customHeight="1">
      <c r="A1" s="1" t="s">
        <v>120</v>
      </c>
    </row>
    <row r="2" spans="1:10" ht="15" customHeight="1">
      <c r="C2" s="43"/>
    </row>
    <row r="3" spans="1:10" ht="15" customHeight="1">
      <c r="A3" s="1" t="s">
        <v>172</v>
      </c>
    </row>
    <row r="4" spans="1:10" s="142" customFormat="1" ht="70.5" customHeight="1" thickBot="1">
      <c r="A4" s="401" t="s">
        <v>173</v>
      </c>
      <c r="B4" s="401"/>
      <c r="C4" s="401"/>
      <c r="D4" s="401"/>
      <c r="E4" s="401"/>
      <c r="F4" s="401"/>
      <c r="G4" s="401"/>
      <c r="H4" s="401"/>
    </row>
    <row r="5" spans="1:10">
      <c r="A5" s="340" t="s">
        <v>174</v>
      </c>
      <c r="B5" s="403" t="s">
        <v>175</v>
      </c>
      <c r="C5" s="405" t="s">
        <v>176</v>
      </c>
      <c r="D5" s="354"/>
      <c r="E5" s="354"/>
      <c r="F5" s="354"/>
      <c r="G5" s="354"/>
      <c r="H5" s="143"/>
    </row>
    <row r="6" spans="1:10" ht="11.25" customHeight="1">
      <c r="A6" s="402"/>
      <c r="B6" s="404"/>
      <c r="C6" s="144" t="s">
        <v>177</v>
      </c>
      <c r="D6" s="144" t="s">
        <v>178</v>
      </c>
      <c r="E6" s="144" t="s">
        <v>179</v>
      </c>
      <c r="F6" s="144" t="s">
        <v>180</v>
      </c>
      <c r="G6" s="145" t="s">
        <v>181</v>
      </c>
      <c r="H6" s="146" t="s">
        <v>182</v>
      </c>
    </row>
    <row r="7" spans="1:10" ht="6" customHeight="1">
      <c r="A7" s="147"/>
      <c r="H7" s="148"/>
    </row>
    <row r="8" spans="1:10">
      <c r="A8" s="149" t="s">
        <v>183</v>
      </c>
      <c r="B8" s="150">
        <v>37356</v>
      </c>
      <c r="C8" s="150">
        <v>36096</v>
      </c>
      <c r="D8" s="150">
        <v>27150</v>
      </c>
      <c r="E8" s="150">
        <v>5492</v>
      </c>
      <c r="F8" s="150">
        <v>2944</v>
      </c>
      <c r="G8" s="150">
        <v>510</v>
      </c>
      <c r="H8" s="151">
        <v>15</v>
      </c>
      <c r="I8" s="73"/>
      <c r="J8" s="73"/>
    </row>
    <row r="9" spans="1:10">
      <c r="A9" s="149" t="s">
        <v>184</v>
      </c>
      <c r="B9" s="150">
        <v>41021</v>
      </c>
      <c r="C9" s="78">
        <v>35939</v>
      </c>
      <c r="D9" s="78">
        <v>27441</v>
      </c>
      <c r="E9" s="78">
        <v>5215</v>
      </c>
      <c r="F9" s="78">
        <v>2470</v>
      </c>
      <c r="G9" s="78">
        <v>813</v>
      </c>
      <c r="H9" s="152">
        <v>24</v>
      </c>
      <c r="I9" s="73"/>
      <c r="J9" s="73"/>
    </row>
    <row r="10" spans="1:10">
      <c r="A10" s="149" t="s">
        <v>185</v>
      </c>
      <c r="B10" s="150">
        <v>25726</v>
      </c>
      <c r="C10" s="150">
        <v>24183</v>
      </c>
      <c r="D10" s="150">
        <v>16571</v>
      </c>
      <c r="E10" s="150">
        <v>3986</v>
      </c>
      <c r="F10" s="150">
        <v>3305</v>
      </c>
      <c r="G10" s="150">
        <v>321</v>
      </c>
      <c r="H10" s="151">
        <v>18</v>
      </c>
      <c r="I10" s="73"/>
      <c r="J10" s="73"/>
    </row>
    <row r="11" spans="1:10">
      <c r="A11" s="153" t="s">
        <v>186</v>
      </c>
      <c r="B11" s="150">
        <v>35082</v>
      </c>
      <c r="C11" s="78">
        <v>31115</v>
      </c>
      <c r="D11" s="78">
        <v>23890</v>
      </c>
      <c r="E11" s="78">
        <v>4241</v>
      </c>
      <c r="F11" s="78">
        <v>2261</v>
      </c>
      <c r="G11" s="78">
        <v>723</v>
      </c>
      <c r="H11" s="151">
        <v>24</v>
      </c>
      <c r="I11" s="73"/>
      <c r="J11" s="73"/>
    </row>
    <row r="12" spans="1:10">
      <c r="A12" s="149" t="s">
        <v>187</v>
      </c>
      <c r="B12" s="150">
        <v>51748</v>
      </c>
      <c r="C12" s="150">
        <v>45423</v>
      </c>
      <c r="D12" s="150">
        <v>28730</v>
      </c>
      <c r="E12" s="150">
        <v>6143</v>
      </c>
      <c r="F12" s="150">
        <v>10401</v>
      </c>
      <c r="G12" s="150">
        <v>149</v>
      </c>
      <c r="H12" s="151">
        <v>14</v>
      </c>
      <c r="I12" s="73"/>
      <c r="J12" s="73"/>
    </row>
    <row r="13" spans="1:10" ht="18" customHeight="1">
      <c r="A13" s="149" t="s">
        <v>188</v>
      </c>
      <c r="B13" s="150">
        <v>50044</v>
      </c>
      <c r="C13" s="150">
        <v>48363</v>
      </c>
      <c r="D13" s="150">
        <v>31035</v>
      </c>
      <c r="E13" s="150">
        <v>7016</v>
      </c>
      <c r="F13" s="150">
        <v>10103</v>
      </c>
      <c r="G13" s="150">
        <v>209</v>
      </c>
      <c r="H13" s="151">
        <v>14</v>
      </c>
      <c r="I13" s="73"/>
      <c r="J13" s="73"/>
    </row>
    <row r="14" spans="1:10">
      <c r="A14" s="149" t="s">
        <v>189</v>
      </c>
      <c r="B14" s="150">
        <v>47353</v>
      </c>
      <c r="C14" s="78">
        <v>37189</v>
      </c>
      <c r="D14" s="78">
        <v>27149</v>
      </c>
      <c r="E14" s="78">
        <v>4861</v>
      </c>
      <c r="F14" s="78">
        <v>5028</v>
      </c>
      <c r="G14" s="78">
        <v>151</v>
      </c>
      <c r="H14" s="151">
        <v>24</v>
      </c>
      <c r="I14" s="73"/>
      <c r="J14" s="73"/>
    </row>
    <row r="15" spans="1:10">
      <c r="A15" s="149" t="s">
        <v>190</v>
      </c>
      <c r="B15" s="150">
        <v>26390</v>
      </c>
      <c r="C15" s="78">
        <v>29201</v>
      </c>
      <c r="D15" s="78">
        <v>23396</v>
      </c>
      <c r="E15" s="78">
        <v>4090</v>
      </c>
      <c r="F15" s="78">
        <v>1296</v>
      </c>
      <c r="G15" s="78">
        <v>419</v>
      </c>
      <c r="H15" s="151">
        <v>24</v>
      </c>
      <c r="I15" s="73"/>
      <c r="J15" s="73"/>
    </row>
    <row r="16" spans="1:10">
      <c r="A16" s="149" t="s">
        <v>191</v>
      </c>
      <c r="B16" s="150">
        <v>23943</v>
      </c>
      <c r="C16" s="150">
        <v>26120</v>
      </c>
      <c r="D16" s="150">
        <v>20295</v>
      </c>
      <c r="E16" s="150">
        <v>4366</v>
      </c>
      <c r="F16" s="150">
        <v>969</v>
      </c>
      <c r="G16" s="150">
        <v>490</v>
      </c>
      <c r="H16" s="151">
        <v>12</v>
      </c>
      <c r="I16" s="73"/>
      <c r="J16" s="73"/>
    </row>
    <row r="17" spans="1:10">
      <c r="A17" s="149" t="s">
        <v>192</v>
      </c>
      <c r="B17" s="150">
        <v>42542</v>
      </c>
      <c r="C17" s="78">
        <v>41269</v>
      </c>
      <c r="D17" s="78">
        <v>33178</v>
      </c>
      <c r="E17" s="78">
        <v>5873</v>
      </c>
      <c r="F17" s="78">
        <v>1711</v>
      </c>
      <c r="G17" s="78">
        <v>507</v>
      </c>
      <c r="H17" s="151">
        <v>24</v>
      </c>
      <c r="I17" s="73"/>
      <c r="J17" s="73"/>
    </row>
    <row r="18" spans="1:10" ht="18" customHeight="1">
      <c r="A18" s="149" t="s">
        <v>193</v>
      </c>
      <c r="B18" s="150">
        <v>19533</v>
      </c>
      <c r="C18" s="150">
        <v>21752</v>
      </c>
      <c r="D18" s="150">
        <v>16015</v>
      </c>
      <c r="E18" s="150">
        <v>2864</v>
      </c>
      <c r="F18" s="150">
        <v>691</v>
      </c>
      <c r="G18" s="150">
        <v>2182</v>
      </c>
      <c r="H18" s="151">
        <v>12</v>
      </c>
      <c r="I18" s="73"/>
      <c r="J18" s="73"/>
    </row>
    <row r="19" spans="1:10">
      <c r="A19" s="149" t="s">
        <v>194</v>
      </c>
      <c r="B19" s="150">
        <v>29079</v>
      </c>
      <c r="C19" s="150">
        <v>29829</v>
      </c>
      <c r="D19" s="150">
        <v>21786</v>
      </c>
      <c r="E19" s="150">
        <v>5510</v>
      </c>
      <c r="F19" s="150">
        <v>2278</v>
      </c>
      <c r="G19" s="150">
        <v>255</v>
      </c>
      <c r="H19" s="151">
        <v>15</v>
      </c>
      <c r="I19" s="73"/>
      <c r="J19" s="73"/>
    </row>
    <row r="20" spans="1:10">
      <c r="A20" s="149" t="s">
        <v>195</v>
      </c>
      <c r="B20" s="150">
        <v>21670</v>
      </c>
      <c r="C20" s="150">
        <v>23067</v>
      </c>
      <c r="D20" s="150">
        <v>17417</v>
      </c>
      <c r="E20" s="150">
        <v>3849</v>
      </c>
      <c r="F20" s="150">
        <v>1655</v>
      </c>
      <c r="G20" s="150">
        <v>146</v>
      </c>
      <c r="H20" s="151">
        <v>11</v>
      </c>
    </row>
    <row r="21" spans="1:10">
      <c r="A21" s="149" t="s">
        <v>196</v>
      </c>
      <c r="B21" s="150">
        <v>48016</v>
      </c>
      <c r="C21" s="150">
        <v>42331</v>
      </c>
      <c r="D21" s="150">
        <v>27959</v>
      </c>
      <c r="E21" s="150">
        <v>6918</v>
      </c>
      <c r="F21" s="150">
        <v>7276</v>
      </c>
      <c r="G21" s="150">
        <v>178</v>
      </c>
      <c r="H21" s="151">
        <v>22</v>
      </c>
    </row>
    <row r="22" spans="1:10">
      <c r="A22" s="149" t="s">
        <v>197</v>
      </c>
      <c r="B22" s="150">
        <v>34974</v>
      </c>
      <c r="C22" s="150">
        <v>39662</v>
      </c>
      <c r="D22" s="150">
        <v>28271</v>
      </c>
      <c r="E22" s="150">
        <v>7600</v>
      </c>
      <c r="F22" s="150">
        <v>3351</v>
      </c>
      <c r="G22" s="150">
        <v>440</v>
      </c>
      <c r="H22" s="151">
        <v>11</v>
      </c>
    </row>
    <row r="23" spans="1:10" ht="18" customHeight="1">
      <c r="A23" s="149" t="s">
        <v>198</v>
      </c>
      <c r="B23" s="150">
        <v>37052</v>
      </c>
      <c r="C23" s="150">
        <v>39270</v>
      </c>
      <c r="D23" s="150">
        <v>30026</v>
      </c>
      <c r="E23" s="150">
        <v>6346</v>
      </c>
      <c r="F23" s="150">
        <v>2397</v>
      </c>
      <c r="G23" s="150">
        <v>501</v>
      </c>
      <c r="H23" s="151">
        <v>17</v>
      </c>
    </row>
    <row r="24" spans="1:10">
      <c r="A24" s="149" t="s">
        <v>199</v>
      </c>
      <c r="B24" s="150">
        <v>20093</v>
      </c>
      <c r="C24" s="150">
        <v>24498</v>
      </c>
      <c r="D24" s="150">
        <v>17552</v>
      </c>
      <c r="E24" s="150">
        <v>4694</v>
      </c>
      <c r="F24" s="150">
        <v>1958</v>
      </c>
      <c r="G24" s="150">
        <v>294</v>
      </c>
      <c r="H24" s="151">
        <v>15</v>
      </c>
    </row>
    <row r="25" spans="1:10">
      <c r="A25" s="149" t="s">
        <v>200</v>
      </c>
      <c r="B25" s="150">
        <v>24186</v>
      </c>
      <c r="C25" s="150">
        <v>25186</v>
      </c>
      <c r="D25" s="150">
        <v>18240</v>
      </c>
      <c r="E25" s="150">
        <v>4058</v>
      </c>
      <c r="F25" s="150">
        <v>2390</v>
      </c>
      <c r="G25" s="150">
        <v>498</v>
      </c>
      <c r="H25" s="151">
        <v>15</v>
      </c>
    </row>
    <row r="26" spans="1:10">
      <c r="A26" s="149" t="s">
        <v>201</v>
      </c>
      <c r="B26" s="150">
        <v>26293</v>
      </c>
      <c r="C26" s="150">
        <v>29762</v>
      </c>
      <c r="D26" s="150">
        <v>22278</v>
      </c>
      <c r="E26" s="150">
        <v>4838</v>
      </c>
      <c r="F26" s="150">
        <v>2254</v>
      </c>
      <c r="G26" s="150">
        <v>392</v>
      </c>
      <c r="H26" s="151">
        <v>17</v>
      </c>
    </row>
    <row r="27" spans="1:10">
      <c r="A27" s="149" t="s">
        <v>202</v>
      </c>
      <c r="B27" s="150">
        <v>48258</v>
      </c>
      <c r="C27" s="78">
        <v>38799</v>
      </c>
      <c r="D27" s="78">
        <v>25567</v>
      </c>
      <c r="E27" s="78">
        <v>6097</v>
      </c>
      <c r="F27" s="78">
        <v>6891</v>
      </c>
      <c r="G27" s="78">
        <v>244</v>
      </c>
      <c r="H27" s="151">
        <v>24</v>
      </c>
    </row>
    <row r="28" spans="1:10" ht="18" customHeight="1">
      <c r="A28" s="149" t="s">
        <v>203</v>
      </c>
      <c r="B28" s="150">
        <v>18109</v>
      </c>
      <c r="C28" s="150">
        <v>19941</v>
      </c>
      <c r="D28" s="150">
        <v>14115</v>
      </c>
      <c r="E28" s="150">
        <v>3834</v>
      </c>
      <c r="F28" s="150">
        <v>1795</v>
      </c>
      <c r="G28" s="150">
        <v>197</v>
      </c>
      <c r="H28" s="151">
        <v>12</v>
      </c>
    </row>
    <row r="29" spans="1:10">
      <c r="A29" s="149" t="s">
        <v>204</v>
      </c>
      <c r="B29" s="150">
        <v>26199</v>
      </c>
      <c r="C29" s="150">
        <v>23536</v>
      </c>
      <c r="D29" s="150">
        <v>18011</v>
      </c>
      <c r="E29" s="150">
        <v>3229</v>
      </c>
      <c r="F29" s="150">
        <v>1179</v>
      </c>
      <c r="G29" s="150">
        <v>1117</v>
      </c>
      <c r="H29" s="151">
        <v>21</v>
      </c>
    </row>
    <row r="30" spans="1:10">
      <c r="A30" s="154" t="s">
        <v>205</v>
      </c>
      <c r="B30" s="150">
        <v>40479</v>
      </c>
      <c r="C30" s="78">
        <v>36471</v>
      </c>
      <c r="D30" s="78">
        <v>24591</v>
      </c>
      <c r="E30" s="78">
        <v>6103</v>
      </c>
      <c r="F30" s="78">
        <v>5038</v>
      </c>
      <c r="G30" s="78">
        <v>739</v>
      </c>
      <c r="H30" s="151">
        <v>24</v>
      </c>
    </row>
    <row r="31" spans="1:10">
      <c r="A31" s="149" t="s">
        <v>206</v>
      </c>
      <c r="B31" s="150">
        <v>18320</v>
      </c>
      <c r="C31" s="150">
        <v>17185</v>
      </c>
      <c r="D31" s="150">
        <v>11642</v>
      </c>
      <c r="E31" s="150">
        <v>3521</v>
      </c>
      <c r="F31" s="150">
        <v>1753</v>
      </c>
      <c r="G31" s="150">
        <v>269</v>
      </c>
      <c r="H31" s="151">
        <v>12</v>
      </c>
    </row>
    <row r="32" spans="1:10">
      <c r="A32" s="149" t="s">
        <v>207</v>
      </c>
      <c r="B32" s="150">
        <v>24250</v>
      </c>
      <c r="C32" s="150">
        <v>23079</v>
      </c>
      <c r="D32" s="150">
        <v>16119</v>
      </c>
      <c r="E32" s="150">
        <v>4228</v>
      </c>
      <c r="F32" s="150">
        <v>2226</v>
      </c>
      <c r="G32" s="150">
        <v>506</v>
      </c>
      <c r="H32" s="151">
        <v>12</v>
      </c>
    </row>
    <row r="33" spans="1:8" ht="18" customHeight="1">
      <c r="A33" s="149" t="s">
        <v>208</v>
      </c>
      <c r="B33" s="150">
        <v>30833</v>
      </c>
      <c r="C33" s="150">
        <v>16647</v>
      </c>
      <c r="D33" s="150">
        <v>11111</v>
      </c>
      <c r="E33" s="150">
        <v>2629</v>
      </c>
      <c r="F33" s="150">
        <v>2750</v>
      </c>
      <c r="G33" s="150">
        <v>157</v>
      </c>
      <c r="H33" s="151">
        <v>14</v>
      </c>
    </row>
    <row r="34" spans="1:8">
      <c r="A34" s="149" t="s">
        <v>209</v>
      </c>
      <c r="B34" s="150">
        <v>45786</v>
      </c>
      <c r="C34" s="150">
        <v>45778</v>
      </c>
      <c r="D34" s="150">
        <v>32249</v>
      </c>
      <c r="E34" s="150">
        <v>8099</v>
      </c>
      <c r="F34" s="150">
        <v>5128</v>
      </c>
      <c r="G34" s="150">
        <v>302</v>
      </c>
      <c r="H34" s="151">
        <v>22</v>
      </c>
    </row>
    <row r="35" spans="1:8">
      <c r="A35" s="149" t="s">
        <v>210</v>
      </c>
      <c r="B35" s="150">
        <v>30172</v>
      </c>
      <c r="C35" s="150">
        <v>28733</v>
      </c>
      <c r="D35" s="150">
        <v>20920</v>
      </c>
      <c r="E35" s="150">
        <v>4873</v>
      </c>
      <c r="F35" s="150">
        <v>2454</v>
      </c>
      <c r="G35" s="150">
        <v>486</v>
      </c>
      <c r="H35" s="151">
        <v>14</v>
      </c>
    </row>
    <row r="36" spans="1:8">
      <c r="A36" s="149" t="s">
        <v>211</v>
      </c>
      <c r="B36" s="150">
        <v>48142</v>
      </c>
      <c r="C36" s="150">
        <v>43487</v>
      </c>
      <c r="D36" s="150">
        <v>27469</v>
      </c>
      <c r="E36" s="150">
        <v>5456</v>
      </c>
      <c r="F36" s="150">
        <v>10395</v>
      </c>
      <c r="G36" s="150">
        <v>167</v>
      </c>
      <c r="H36" s="151">
        <v>14</v>
      </c>
    </row>
    <row r="37" spans="1:8">
      <c r="A37" s="149" t="s">
        <v>212</v>
      </c>
      <c r="B37" s="150">
        <v>22949</v>
      </c>
      <c r="C37" s="150">
        <v>22487</v>
      </c>
      <c r="D37" s="150">
        <v>16489</v>
      </c>
      <c r="E37" s="150">
        <v>4045</v>
      </c>
      <c r="F37" s="150">
        <v>1517</v>
      </c>
      <c r="G37" s="150">
        <v>436</v>
      </c>
      <c r="H37" s="151">
        <v>12</v>
      </c>
    </row>
    <row r="38" spans="1:8" ht="18" customHeight="1">
      <c r="A38" s="149" t="s">
        <v>213</v>
      </c>
      <c r="B38" s="150">
        <v>13799</v>
      </c>
      <c r="C38" s="78">
        <v>12899</v>
      </c>
      <c r="D38" s="78">
        <v>10820</v>
      </c>
      <c r="E38" s="78">
        <v>1391</v>
      </c>
      <c r="F38" s="78">
        <v>358</v>
      </c>
      <c r="G38" s="78">
        <v>330</v>
      </c>
      <c r="H38" s="151">
        <v>25</v>
      </c>
    </row>
    <row r="39" spans="1:8">
      <c r="A39" s="149" t="s">
        <v>214</v>
      </c>
      <c r="B39" s="150">
        <v>40948</v>
      </c>
      <c r="C39" s="150">
        <v>35521</v>
      </c>
      <c r="D39" s="150">
        <v>22095</v>
      </c>
      <c r="E39" s="150">
        <v>4187</v>
      </c>
      <c r="F39" s="150">
        <v>9094</v>
      </c>
      <c r="G39" s="150">
        <v>145</v>
      </c>
      <c r="H39" s="151">
        <v>14</v>
      </c>
    </row>
    <row r="40" spans="1:8">
      <c r="A40" s="149" t="s">
        <v>215</v>
      </c>
      <c r="B40" s="150">
        <v>10288</v>
      </c>
      <c r="C40" s="150">
        <v>9887</v>
      </c>
      <c r="D40" s="150">
        <v>7032</v>
      </c>
      <c r="E40" s="150">
        <v>2328</v>
      </c>
      <c r="F40" s="150">
        <v>475</v>
      </c>
      <c r="G40" s="150">
        <v>52</v>
      </c>
      <c r="H40" s="151">
        <v>15</v>
      </c>
    </row>
    <row r="41" spans="1:8">
      <c r="A41" s="149" t="s">
        <v>216</v>
      </c>
      <c r="B41" s="155" t="s">
        <v>87</v>
      </c>
      <c r="C41" s="150">
        <v>16835</v>
      </c>
      <c r="D41" s="150">
        <v>12340</v>
      </c>
      <c r="E41" s="150">
        <v>3173</v>
      </c>
      <c r="F41" s="150">
        <v>1021</v>
      </c>
      <c r="G41" s="150">
        <v>301</v>
      </c>
      <c r="H41" s="151">
        <v>14</v>
      </c>
    </row>
    <row r="42" spans="1:8">
      <c r="A42" s="149" t="s">
        <v>217</v>
      </c>
      <c r="B42" s="155" t="s">
        <v>87</v>
      </c>
      <c r="C42" s="150">
        <v>57315</v>
      </c>
      <c r="D42" s="150">
        <v>36552</v>
      </c>
      <c r="E42" s="150">
        <v>11873</v>
      </c>
      <c r="F42" s="150">
        <v>8780</v>
      </c>
      <c r="G42" s="150">
        <v>110</v>
      </c>
      <c r="H42" s="151">
        <v>11</v>
      </c>
    </row>
    <row r="43" spans="1:8" ht="18" customHeight="1">
      <c r="A43" s="149" t="s">
        <v>218</v>
      </c>
      <c r="B43" s="150">
        <v>24739</v>
      </c>
      <c r="C43" s="150">
        <v>35021</v>
      </c>
      <c r="D43" s="150">
        <v>21439</v>
      </c>
      <c r="E43" s="150">
        <v>8163</v>
      </c>
      <c r="F43" s="150">
        <v>5213</v>
      </c>
      <c r="G43" s="150">
        <v>206</v>
      </c>
      <c r="H43" s="151">
        <v>17</v>
      </c>
    </row>
    <row r="44" spans="1:8">
      <c r="A44" s="149" t="s">
        <v>219</v>
      </c>
      <c r="B44" s="150">
        <v>67062</v>
      </c>
      <c r="C44" s="78">
        <v>53316</v>
      </c>
      <c r="D44" s="78">
        <v>34859</v>
      </c>
      <c r="E44" s="78">
        <v>8974</v>
      </c>
      <c r="F44" s="78">
        <v>8597</v>
      </c>
      <c r="G44" s="78">
        <v>886</v>
      </c>
      <c r="H44" s="151">
        <v>24</v>
      </c>
    </row>
    <row r="45" spans="1:8">
      <c r="A45" s="149" t="s">
        <v>220</v>
      </c>
      <c r="B45" s="150">
        <v>47429</v>
      </c>
      <c r="C45" s="150">
        <v>44605</v>
      </c>
      <c r="D45" s="150">
        <v>28604</v>
      </c>
      <c r="E45" s="150">
        <v>8725</v>
      </c>
      <c r="F45" s="150">
        <v>6928</v>
      </c>
      <c r="G45" s="150">
        <v>348</v>
      </c>
      <c r="H45" s="151">
        <v>12</v>
      </c>
    </row>
    <row r="46" spans="1:8">
      <c r="A46" s="149" t="s">
        <v>221</v>
      </c>
      <c r="B46" s="150">
        <v>26036</v>
      </c>
      <c r="C46" s="150">
        <v>22228</v>
      </c>
      <c r="D46" s="150">
        <v>14045</v>
      </c>
      <c r="E46" s="150">
        <v>4502</v>
      </c>
      <c r="F46" s="150">
        <v>3622</v>
      </c>
      <c r="G46" s="150">
        <v>59</v>
      </c>
      <c r="H46" s="151">
        <v>14</v>
      </c>
    </row>
    <row r="47" spans="1:8">
      <c r="A47" s="149" t="s">
        <v>222</v>
      </c>
      <c r="B47" s="150">
        <v>24088</v>
      </c>
      <c r="C47" s="150">
        <v>25153</v>
      </c>
      <c r="D47" s="150">
        <v>19489</v>
      </c>
      <c r="E47" s="150">
        <v>2641</v>
      </c>
      <c r="F47" s="150">
        <v>2592</v>
      </c>
      <c r="G47" s="150">
        <v>431</v>
      </c>
      <c r="H47" s="151">
        <v>14</v>
      </c>
    </row>
    <row r="48" spans="1:8" ht="18" customHeight="1">
      <c r="A48" s="149" t="s">
        <v>223</v>
      </c>
      <c r="B48" s="150">
        <v>36312</v>
      </c>
      <c r="C48" s="150">
        <v>32852</v>
      </c>
      <c r="D48" s="150">
        <v>21520</v>
      </c>
      <c r="E48" s="150">
        <v>5631</v>
      </c>
      <c r="F48" s="150">
        <v>5344</v>
      </c>
      <c r="G48" s="150">
        <v>357</v>
      </c>
      <c r="H48" s="151">
        <v>14</v>
      </c>
    </row>
    <row r="49" spans="1:8">
      <c r="A49" s="149" t="s">
        <v>224</v>
      </c>
      <c r="B49" s="150">
        <v>15447</v>
      </c>
      <c r="C49" s="150">
        <v>14422</v>
      </c>
      <c r="D49" s="150">
        <v>10986</v>
      </c>
      <c r="E49" s="150">
        <v>1828</v>
      </c>
      <c r="F49" s="150">
        <v>1134</v>
      </c>
      <c r="G49" s="150">
        <v>474</v>
      </c>
      <c r="H49" s="151">
        <v>14</v>
      </c>
    </row>
    <row r="50" spans="1:8">
      <c r="A50" s="149" t="s">
        <v>225</v>
      </c>
      <c r="B50" s="150">
        <v>36297</v>
      </c>
      <c r="C50" s="150">
        <v>40835</v>
      </c>
      <c r="D50" s="150">
        <v>23471</v>
      </c>
      <c r="E50" s="150">
        <v>6959</v>
      </c>
      <c r="F50" s="150">
        <v>10202</v>
      </c>
      <c r="G50" s="150">
        <v>203</v>
      </c>
      <c r="H50" s="151">
        <v>15</v>
      </c>
    </row>
    <row r="51" spans="1:8">
      <c r="A51" s="149" t="s">
        <v>226</v>
      </c>
      <c r="B51" s="150">
        <v>26268</v>
      </c>
      <c r="C51" s="150">
        <v>26936</v>
      </c>
      <c r="D51" s="150">
        <v>16797</v>
      </c>
      <c r="E51" s="150">
        <v>4990</v>
      </c>
      <c r="F51" s="150">
        <v>4962</v>
      </c>
      <c r="G51" s="150">
        <v>187</v>
      </c>
      <c r="H51" s="151">
        <v>18</v>
      </c>
    </row>
    <row r="52" spans="1:8">
      <c r="A52" s="149" t="s">
        <v>227</v>
      </c>
      <c r="B52" s="150">
        <v>23828</v>
      </c>
      <c r="C52" s="150">
        <v>21277</v>
      </c>
      <c r="D52" s="150">
        <v>14962</v>
      </c>
      <c r="E52" s="150">
        <v>3904</v>
      </c>
      <c r="F52" s="150">
        <v>2093</v>
      </c>
      <c r="G52" s="150">
        <v>318</v>
      </c>
      <c r="H52" s="151">
        <v>12</v>
      </c>
    </row>
    <row r="53" spans="1:8" ht="18" customHeight="1">
      <c r="A53" s="149" t="s">
        <v>228</v>
      </c>
      <c r="B53" s="150">
        <v>25344</v>
      </c>
      <c r="C53" s="150">
        <v>28891</v>
      </c>
      <c r="D53" s="150">
        <v>18892</v>
      </c>
      <c r="E53" s="150">
        <v>4885</v>
      </c>
      <c r="F53" s="150">
        <v>4784</v>
      </c>
      <c r="G53" s="150">
        <v>330</v>
      </c>
      <c r="H53" s="151">
        <v>18</v>
      </c>
    </row>
    <row r="54" spans="1:8">
      <c r="A54" s="149" t="s">
        <v>229</v>
      </c>
      <c r="B54" s="156">
        <v>24166</v>
      </c>
      <c r="C54" s="150">
        <v>23757</v>
      </c>
      <c r="D54" s="156">
        <v>16729</v>
      </c>
      <c r="E54" s="156">
        <v>3558</v>
      </c>
      <c r="F54" s="156">
        <v>3152</v>
      </c>
      <c r="G54" s="156">
        <v>318</v>
      </c>
      <c r="H54" s="151">
        <v>14</v>
      </c>
    </row>
    <row r="55" spans="1:8">
      <c r="A55" s="149" t="s">
        <v>230</v>
      </c>
      <c r="B55" s="156">
        <v>25434</v>
      </c>
      <c r="C55" s="150">
        <v>29710</v>
      </c>
      <c r="D55" s="156">
        <v>22292</v>
      </c>
      <c r="E55" s="156">
        <v>4669</v>
      </c>
      <c r="F55" s="156">
        <v>2460</v>
      </c>
      <c r="G55" s="156">
        <v>289</v>
      </c>
      <c r="H55" s="151">
        <v>14</v>
      </c>
    </row>
    <row r="56" spans="1:8">
      <c r="A56" s="149" t="s">
        <v>231</v>
      </c>
      <c r="B56" s="156">
        <v>40181</v>
      </c>
      <c r="C56" s="150">
        <v>37628</v>
      </c>
      <c r="D56" s="156">
        <v>19060</v>
      </c>
      <c r="E56" s="156">
        <v>7250</v>
      </c>
      <c r="F56" s="156">
        <v>10932</v>
      </c>
      <c r="G56" s="156">
        <v>386</v>
      </c>
      <c r="H56" s="151">
        <v>12</v>
      </c>
    </row>
    <row r="57" spans="1:8">
      <c r="A57" s="149" t="s">
        <v>232</v>
      </c>
      <c r="B57" s="156">
        <v>79368</v>
      </c>
      <c r="C57" s="78">
        <v>52694</v>
      </c>
      <c r="D57" s="83">
        <v>36751</v>
      </c>
      <c r="E57" s="83">
        <v>8106</v>
      </c>
      <c r="F57" s="83">
        <v>7576</v>
      </c>
      <c r="G57" s="83">
        <v>261</v>
      </c>
      <c r="H57" s="151">
        <v>24</v>
      </c>
    </row>
    <row r="58" spans="1:8" ht="18" customHeight="1">
      <c r="A58" s="149" t="s">
        <v>233</v>
      </c>
      <c r="B58" s="156">
        <v>31045</v>
      </c>
      <c r="C58" s="78">
        <v>32825</v>
      </c>
      <c r="D58" s="83">
        <v>23010</v>
      </c>
      <c r="E58" s="83">
        <v>4648</v>
      </c>
      <c r="F58" s="83">
        <v>4750</v>
      </c>
      <c r="G58" s="83">
        <v>417</v>
      </c>
      <c r="H58" s="151">
        <v>24</v>
      </c>
    </row>
    <row r="59" spans="1:8">
      <c r="A59" s="154" t="s">
        <v>234</v>
      </c>
      <c r="B59" s="156">
        <v>34602</v>
      </c>
      <c r="C59" s="78">
        <v>31697</v>
      </c>
      <c r="D59" s="83">
        <v>21613</v>
      </c>
      <c r="E59" s="83">
        <v>4902</v>
      </c>
      <c r="F59" s="83">
        <v>4479</v>
      </c>
      <c r="G59" s="83">
        <v>703</v>
      </c>
      <c r="H59" s="151">
        <v>24</v>
      </c>
    </row>
    <row r="60" spans="1:8">
      <c r="A60" s="149" t="s">
        <v>235</v>
      </c>
      <c r="B60" s="156">
        <v>22236</v>
      </c>
      <c r="C60" s="78">
        <v>24694</v>
      </c>
      <c r="D60" s="83">
        <v>17457</v>
      </c>
      <c r="E60" s="83">
        <v>3874</v>
      </c>
      <c r="F60" s="83">
        <v>3215</v>
      </c>
      <c r="G60" s="83">
        <v>148</v>
      </c>
      <c r="H60" s="151">
        <v>25</v>
      </c>
    </row>
    <row r="61" spans="1:8">
      <c r="A61" s="149" t="s">
        <v>236</v>
      </c>
      <c r="B61" s="156">
        <v>55961</v>
      </c>
      <c r="C61" s="78">
        <v>43256</v>
      </c>
      <c r="D61" s="83">
        <v>32967</v>
      </c>
      <c r="E61" s="83">
        <v>5293</v>
      </c>
      <c r="F61" s="83">
        <v>4576</v>
      </c>
      <c r="G61" s="83">
        <v>420</v>
      </c>
      <c r="H61" s="151">
        <v>24</v>
      </c>
    </row>
    <row r="62" spans="1:8">
      <c r="A62" s="149" t="s">
        <v>237</v>
      </c>
      <c r="B62" s="150">
        <v>18950</v>
      </c>
      <c r="C62" s="156">
        <v>21083</v>
      </c>
      <c r="D62" s="150">
        <v>16492</v>
      </c>
      <c r="E62" s="150">
        <v>2898</v>
      </c>
      <c r="F62" s="150">
        <v>1308</v>
      </c>
      <c r="G62" s="150">
        <v>385</v>
      </c>
      <c r="H62" s="151">
        <v>19</v>
      </c>
    </row>
    <row r="63" spans="1:8" ht="18" customHeight="1">
      <c r="A63" s="149" t="s">
        <v>238</v>
      </c>
      <c r="B63" s="150">
        <v>14762</v>
      </c>
      <c r="C63" s="156">
        <v>15820</v>
      </c>
      <c r="D63" s="150">
        <v>11597</v>
      </c>
      <c r="E63" s="150">
        <v>3003</v>
      </c>
      <c r="F63" s="150">
        <v>1069</v>
      </c>
      <c r="G63" s="150">
        <v>151</v>
      </c>
      <c r="H63" s="151">
        <v>19</v>
      </c>
    </row>
    <row r="64" spans="1:8">
      <c r="A64" s="149" t="s">
        <v>239</v>
      </c>
      <c r="B64" s="150">
        <v>49587</v>
      </c>
      <c r="C64" s="78">
        <v>43281</v>
      </c>
      <c r="D64" s="78">
        <v>27124</v>
      </c>
      <c r="E64" s="78">
        <v>6859</v>
      </c>
      <c r="F64" s="78">
        <v>8868</v>
      </c>
      <c r="G64" s="78">
        <v>430</v>
      </c>
      <c r="H64" s="151">
        <v>23</v>
      </c>
    </row>
    <row r="65" spans="1:8">
      <c r="A65" s="149" t="s">
        <v>240</v>
      </c>
      <c r="B65" s="150">
        <v>16771</v>
      </c>
      <c r="C65" s="156">
        <v>20667</v>
      </c>
      <c r="D65" s="150">
        <v>13324</v>
      </c>
      <c r="E65" s="150">
        <v>3639</v>
      </c>
      <c r="F65" s="150">
        <v>3616</v>
      </c>
      <c r="G65" s="150">
        <v>88</v>
      </c>
      <c r="H65" s="151">
        <v>22</v>
      </c>
    </row>
    <row r="66" spans="1:8">
      <c r="A66" s="154" t="s">
        <v>241</v>
      </c>
      <c r="B66" s="150">
        <v>42378</v>
      </c>
      <c r="C66" s="78">
        <v>35624</v>
      </c>
      <c r="D66" s="78">
        <v>24482</v>
      </c>
      <c r="E66" s="78">
        <v>5082</v>
      </c>
      <c r="F66" s="78">
        <v>5240</v>
      </c>
      <c r="G66" s="78">
        <v>820</v>
      </c>
      <c r="H66" s="151">
        <v>24</v>
      </c>
    </row>
    <row r="67" spans="1:8">
      <c r="A67" s="149" t="s">
        <v>242</v>
      </c>
      <c r="B67" s="150">
        <v>12878</v>
      </c>
      <c r="C67" s="83">
        <v>14005</v>
      </c>
      <c r="D67" s="78">
        <v>11395</v>
      </c>
      <c r="E67" s="78">
        <v>1622</v>
      </c>
      <c r="F67" s="78">
        <v>679</v>
      </c>
      <c r="G67" s="78">
        <v>309</v>
      </c>
      <c r="H67" s="151">
        <v>25</v>
      </c>
    </row>
    <row r="68" spans="1:8" ht="18" customHeight="1">
      <c r="A68" s="149" t="s">
        <v>243</v>
      </c>
      <c r="B68" s="150">
        <v>40164</v>
      </c>
      <c r="C68" s="156">
        <v>39130</v>
      </c>
      <c r="D68" s="150">
        <v>21071</v>
      </c>
      <c r="E68" s="150">
        <v>4472</v>
      </c>
      <c r="F68" s="150">
        <v>13375</v>
      </c>
      <c r="G68" s="150">
        <v>212</v>
      </c>
      <c r="H68" s="151">
        <v>14</v>
      </c>
    </row>
    <row r="69" spans="1:8">
      <c r="A69" s="149" t="s">
        <v>244</v>
      </c>
      <c r="B69" s="150">
        <v>15831</v>
      </c>
      <c r="C69" s="156">
        <v>22202</v>
      </c>
      <c r="D69" s="150">
        <v>16142</v>
      </c>
      <c r="E69" s="150">
        <v>3531</v>
      </c>
      <c r="F69" s="150">
        <v>2340</v>
      </c>
      <c r="G69" s="150">
        <v>189</v>
      </c>
      <c r="H69" s="151">
        <v>19</v>
      </c>
    </row>
    <row r="70" spans="1:8">
      <c r="A70" s="149" t="s">
        <v>245</v>
      </c>
      <c r="B70" s="150">
        <v>23844</v>
      </c>
      <c r="C70" s="156">
        <v>21620</v>
      </c>
      <c r="D70" s="150">
        <v>13771</v>
      </c>
      <c r="E70" s="150">
        <v>3327</v>
      </c>
      <c r="F70" s="150">
        <v>4408</v>
      </c>
      <c r="G70" s="150">
        <v>114</v>
      </c>
      <c r="H70" s="151">
        <v>14</v>
      </c>
    </row>
    <row r="71" spans="1:8">
      <c r="A71" s="149" t="s">
        <v>246</v>
      </c>
      <c r="B71" s="150">
        <v>25526</v>
      </c>
      <c r="C71" s="156">
        <v>26137</v>
      </c>
      <c r="D71" s="150">
        <v>20419</v>
      </c>
      <c r="E71" s="150">
        <v>4383</v>
      </c>
      <c r="F71" s="150">
        <v>1196</v>
      </c>
      <c r="G71" s="150">
        <v>139</v>
      </c>
      <c r="H71" s="151">
        <v>11</v>
      </c>
    </row>
    <row r="72" spans="1:8">
      <c r="A72" s="149" t="s">
        <v>247</v>
      </c>
      <c r="B72" s="150">
        <v>15203</v>
      </c>
      <c r="C72" s="156">
        <v>18775</v>
      </c>
      <c r="D72" s="150">
        <v>12486</v>
      </c>
      <c r="E72" s="150">
        <v>4569</v>
      </c>
      <c r="F72" s="150">
        <v>1569</v>
      </c>
      <c r="G72" s="150">
        <v>151</v>
      </c>
      <c r="H72" s="151">
        <v>14</v>
      </c>
    </row>
    <row r="73" spans="1:8" ht="18" customHeight="1">
      <c r="A73" s="149" t="s">
        <v>248</v>
      </c>
      <c r="B73" s="150">
        <v>21818</v>
      </c>
      <c r="C73" s="156">
        <v>20832</v>
      </c>
      <c r="D73" s="150">
        <v>12276</v>
      </c>
      <c r="E73" s="150">
        <v>2731</v>
      </c>
      <c r="F73" s="150">
        <v>5666</v>
      </c>
      <c r="G73" s="150">
        <v>159</v>
      </c>
      <c r="H73" s="151">
        <v>22</v>
      </c>
    </row>
    <row r="74" spans="1:8">
      <c r="A74" s="149" t="s">
        <v>249</v>
      </c>
      <c r="B74" s="150">
        <v>22222</v>
      </c>
      <c r="C74" s="156">
        <v>25318</v>
      </c>
      <c r="D74" s="150">
        <v>19581</v>
      </c>
      <c r="E74" s="150">
        <v>3688</v>
      </c>
      <c r="F74" s="150">
        <v>1524</v>
      </c>
      <c r="G74" s="150">
        <v>525</v>
      </c>
      <c r="H74" s="151">
        <v>12</v>
      </c>
    </row>
    <row r="75" spans="1:8">
      <c r="A75" s="149" t="s">
        <v>250</v>
      </c>
      <c r="B75" s="150">
        <v>43336</v>
      </c>
      <c r="C75" s="156">
        <v>48960</v>
      </c>
      <c r="D75" s="150">
        <v>26149</v>
      </c>
      <c r="E75" s="150">
        <v>8147</v>
      </c>
      <c r="F75" s="150">
        <v>14350</v>
      </c>
      <c r="G75" s="150">
        <v>314</v>
      </c>
      <c r="H75" s="151">
        <v>12</v>
      </c>
    </row>
    <row r="76" spans="1:8">
      <c r="A76" s="149" t="s">
        <v>251</v>
      </c>
      <c r="B76" s="150">
        <v>25115</v>
      </c>
      <c r="C76" s="156">
        <v>23304</v>
      </c>
      <c r="D76" s="150">
        <v>17363</v>
      </c>
      <c r="E76" s="150">
        <v>2784</v>
      </c>
      <c r="F76" s="150">
        <v>817</v>
      </c>
      <c r="G76" s="150">
        <v>2340</v>
      </c>
      <c r="H76" s="151">
        <v>11</v>
      </c>
    </row>
    <row r="77" spans="1:8">
      <c r="A77" s="149" t="s">
        <v>252</v>
      </c>
      <c r="B77" s="150">
        <v>24122</v>
      </c>
      <c r="C77" s="156">
        <v>23288</v>
      </c>
      <c r="D77" s="150">
        <v>16397</v>
      </c>
      <c r="E77" s="150">
        <v>3887</v>
      </c>
      <c r="F77" s="150">
        <v>2759</v>
      </c>
      <c r="G77" s="150">
        <v>245</v>
      </c>
      <c r="H77" s="151">
        <v>12</v>
      </c>
    </row>
    <row r="78" spans="1:8" ht="18" customHeight="1">
      <c r="A78" s="149" t="s">
        <v>253</v>
      </c>
      <c r="B78" s="150">
        <v>26062</v>
      </c>
      <c r="C78" s="156">
        <v>24550</v>
      </c>
      <c r="D78" s="150">
        <v>17585</v>
      </c>
      <c r="E78" s="150">
        <v>5143</v>
      </c>
      <c r="F78" s="150">
        <v>1470</v>
      </c>
      <c r="G78" s="150">
        <v>352</v>
      </c>
      <c r="H78" s="151">
        <v>15</v>
      </c>
    </row>
    <row r="79" spans="1:8">
      <c r="A79" s="149" t="s">
        <v>254</v>
      </c>
      <c r="B79" s="150">
        <v>12367</v>
      </c>
      <c r="C79" s="156">
        <v>13897</v>
      </c>
      <c r="D79" s="150">
        <v>10753</v>
      </c>
      <c r="E79" s="150">
        <v>2183</v>
      </c>
      <c r="F79" s="150">
        <v>677</v>
      </c>
      <c r="G79" s="150">
        <v>284</v>
      </c>
      <c r="H79" s="151">
        <v>12</v>
      </c>
    </row>
    <row r="80" spans="1:8">
      <c r="A80" s="149" t="s">
        <v>255</v>
      </c>
      <c r="B80" s="150">
        <v>21807</v>
      </c>
      <c r="C80" s="156">
        <v>20005</v>
      </c>
      <c r="D80" s="150">
        <v>10805</v>
      </c>
      <c r="E80" s="150">
        <v>2927</v>
      </c>
      <c r="F80" s="150">
        <v>6113</v>
      </c>
      <c r="G80" s="150">
        <v>160</v>
      </c>
      <c r="H80" s="151">
        <v>12</v>
      </c>
    </row>
    <row r="81" spans="1:8">
      <c r="A81" s="149" t="s">
        <v>256</v>
      </c>
      <c r="B81" s="150">
        <v>22441</v>
      </c>
      <c r="C81" s="156">
        <v>25855</v>
      </c>
      <c r="D81" s="150">
        <v>15842</v>
      </c>
      <c r="E81" s="150">
        <v>4885</v>
      </c>
      <c r="F81" s="150">
        <v>4954</v>
      </c>
      <c r="G81" s="150">
        <v>174</v>
      </c>
      <c r="H81" s="151">
        <v>12</v>
      </c>
    </row>
    <row r="82" spans="1:8">
      <c r="A82" s="149" t="s">
        <v>257</v>
      </c>
      <c r="B82" s="150">
        <v>11192</v>
      </c>
      <c r="C82" s="156">
        <v>13865</v>
      </c>
      <c r="D82" s="150">
        <v>10178</v>
      </c>
      <c r="E82" s="150">
        <v>2514</v>
      </c>
      <c r="F82" s="150">
        <v>1023</v>
      </c>
      <c r="G82" s="150">
        <v>150</v>
      </c>
      <c r="H82" s="151">
        <v>17</v>
      </c>
    </row>
    <row r="83" spans="1:8" ht="18" customHeight="1">
      <c r="A83" s="149" t="s">
        <v>258</v>
      </c>
      <c r="B83" s="150">
        <v>15290</v>
      </c>
      <c r="C83" s="156">
        <v>19963</v>
      </c>
      <c r="D83" s="150">
        <v>15161</v>
      </c>
      <c r="E83" s="150">
        <v>3202</v>
      </c>
      <c r="F83" s="150">
        <v>1470</v>
      </c>
      <c r="G83" s="150">
        <v>130</v>
      </c>
      <c r="H83" s="151">
        <v>14</v>
      </c>
    </row>
    <row r="84" spans="1:8">
      <c r="A84" s="149" t="s">
        <v>259</v>
      </c>
      <c r="B84" s="150">
        <v>25442</v>
      </c>
      <c r="C84" s="156">
        <v>24246</v>
      </c>
      <c r="D84" s="150">
        <v>15494</v>
      </c>
      <c r="E84" s="150">
        <v>5114</v>
      </c>
      <c r="F84" s="150">
        <v>3475</v>
      </c>
      <c r="G84" s="150">
        <v>163</v>
      </c>
      <c r="H84" s="151">
        <v>14</v>
      </c>
    </row>
    <row r="85" spans="1:8" ht="21.75" customHeight="1">
      <c r="A85" s="157" t="s">
        <v>260</v>
      </c>
      <c r="B85" s="150">
        <v>42404</v>
      </c>
      <c r="C85" s="156">
        <v>43893</v>
      </c>
      <c r="D85" s="150">
        <v>24416</v>
      </c>
      <c r="E85" s="150">
        <v>8278</v>
      </c>
      <c r="F85" s="150">
        <v>10894</v>
      </c>
      <c r="G85" s="150">
        <v>305</v>
      </c>
      <c r="H85" s="151">
        <v>15</v>
      </c>
    </row>
    <row r="86" spans="1:8">
      <c r="A86" s="149" t="s">
        <v>261</v>
      </c>
      <c r="B86" s="150">
        <v>14429</v>
      </c>
      <c r="C86" s="156">
        <v>13348</v>
      </c>
      <c r="D86" s="150">
        <v>9689</v>
      </c>
      <c r="E86" s="150">
        <v>2632</v>
      </c>
      <c r="F86" s="150">
        <v>891</v>
      </c>
      <c r="G86" s="150">
        <v>136</v>
      </c>
      <c r="H86" s="151">
        <v>12</v>
      </c>
    </row>
    <row r="87" spans="1:8">
      <c r="A87" s="149" t="s">
        <v>262</v>
      </c>
      <c r="B87" s="150">
        <v>16626</v>
      </c>
      <c r="C87" s="156">
        <v>25201</v>
      </c>
      <c r="D87" s="150">
        <v>18842</v>
      </c>
      <c r="E87" s="150">
        <v>4297</v>
      </c>
      <c r="F87" s="150">
        <v>1749</v>
      </c>
      <c r="G87" s="150">
        <v>313</v>
      </c>
      <c r="H87" s="151">
        <v>18</v>
      </c>
    </row>
    <row r="88" spans="1:8" ht="24" customHeight="1">
      <c r="A88" s="157" t="s">
        <v>263</v>
      </c>
      <c r="B88" s="150">
        <v>15091</v>
      </c>
      <c r="C88" s="156">
        <v>14218</v>
      </c>
      <c r="D88" s="150">
        <v>10871</v>
      </c>
      <c r="E88" s="150">
        <v>2429</v>
      </c>
      <c r="F88" s="150">
        <v>753</v>
      </c>
      <c r="G88" s="150">
        <v>165</v>
      </c>
      <c r="H88" s="151">
        <v>19</v>
      </c>
    </row>
    <row r="89" spans="1:8">
      <c r="A89" s="149" t="s">
        <v>264</v>
      </c>
      <c r="B89" s="150">
        <v>8844</v>
      </c>
      <c r="C89" s="156">
        <v>11794</v>
      </c>
      <c r="D89" s="150">
        <v>8147</v>
      </c>
      <c r="E89" s="150">
        <v>2187</v>
      </c>
      <c r="F89" s="150">
        <v>1424</v>
      </c>
      <c r="G89" s="150">
        <v>36</v>
      </c>
      <c r="H89" s="151">
        <v>15</v>
      </c>
    </row>
    <row r="90" spans="1:8">
      <c r="A90" s="149" t="s">
        <v>265</v>
      </c>
      <c r="B90" s="150">
        <v>47062</v>
      </c>
      <c r="C90" s="78">
        <v>39389</v>
      </c>
      <c r="D90" s="78">
        <v>26166</v>
      </c>
      <c r="E90" s="78">
        <v>6089</v>
      </c>
      <c r="F90" s="78">
        <v>6920</v>
      </c>
      <c r="G90" s="78">
        <v>214</v>
      </c>
      <c r="H90" s="151">
        <v>24</v>
      </c>
    </row>
    <row r="91" spans="1:8">
      <c r="A91" s="149" t="s">
        <v>266</v>
      </c>
      <c r="B91" s="150">
        <v>9586</v>
      </c>
      <c r="C91" s="156">
        <v>10088</v>
      </c>
      <c r="D91" s="150">
        <v>7315</v>
      </c>
      <c r="E91" s="150">
        <v>2134</v>
      </c>
      <c r="F91" s="150">
        <v>623</v>
      </c>
      <c r="G91" s="150">
        <v>16</v>
      </c>
      <c r="H91" s="151">
        <v>12</v>
      </c>
    </row>
    <row r="92" spans="1:8">
      <c r="A92" s="149" t="s">
        <v>267</v>
      </c>
      <c r="B92" s="150">
        <v>7832</v>
      </c>
      <c r="C92" s="156">
        <v>6923</v>
      </c>
      <c r="D92" s="150">
        <v>5217</v>
      </c>
      <c r="E92" s="150">
        <v>1355</v>
      </c>
      <c r="F92" s="150">
        <v>341</v>
      </c>
      <c r="G92" s="150">
        <v>10</v>
      </c>
      <c r="H92" s="151">
        <v>11</v>
      </c>
    </row>
    <row r="93" spans="1:8" ht="18" customHeight="1">
      <c r="A93" s="149" t="s">
        <v>268</v>
      </c>
      <c r="B93" s="155" t="s">
        <v>87</v>
      </c>
      <c r="C93" s="156">
        <v>23059</v>
      </c>
      <c r="D93" s="150">
        <v>13033</v>
      </c>
      <c r="E93" s="150">
        <v>3880</v>
      </c>
      <c r="F93" s="150">
        <v>5985</v>
      </c>
      <c r="G93" s="150">
        <v>161</v>
      </c>
      <c r="H93" s="151">
        <v>11</v>
      </c>
    </row>
    <row r="94" spans="1:8">
      <c r="A94" s="149" t="s">
        <v>269</v>
      </c>
      <c r="B94" s="155" t="s">
        <v>87</v>
      </c>
      <c r="C94" s="83">
        <v>20156</v>
      </c>
      <c r="D94" s="78">
        <v>14166</v>
      </c>
      <c r="E94" s="78">
        <v>1976</v>
      </c>
      <c r="F94" s="78">
        <v>3578</v>
      </c>
      <c r="G94" s="78">
        <v>436</v>
      </c>
      <c r="H94" s="151">
        <v>23</v>
      </c>
    </row>
    <row r="95" spans="1:8">
      <c r="A95" s="149" t="s">
        <v>270</v>
      </c>
      <c r="B95" s="155" t="s">
        <v>87</v>
      </c>
      <c r="C95" s="83">
        <v>32069</v>
      </c>
      <c r="D95" s="78">
        <v>24879</v>
      </c>
      <c r="E95" s="78">
        <v>4076</v>
      </c>
      <c r="F95" s="78">
        <v>2906</v>
      </c>
      <c r="G95" s="78">
        <v>208</v>
      </c>
      <c r="H95" s="151">
        <v>23</v>
      </c>
    </row>
    <row r="96" spans="1:8">
      <c r="A96" s="149" t="s">
        <v>271</v>
      </c>
      <c r="B96" s="155" t="s">
        <v>87</v>
      </c>
      <c r="C96" s="156">
        <v>24154</v>
      </c>
      <c r="D96" s="150">
        <v>18016</v>
      </c>
      <c r="E96" s="150">
        <v>3877</v>
      </c>
      <c r="F96" s="150">
        <v>1462</v>
      </c>
      <c r="G96" s="150">
        <v>799</v>
      </c>
      <c r="H96" s="151">
        <v>11</v>
      </c>
    </row>
    <row r="97" spans="1:8">
      <c r="A97" s="149" t="s">
        <v>272</v>
      </c>
      <c r="B97" s="155" t="s">
        <v>87</v>
      </c>
      <c r="C97" s="156">
        <v>26423</v>
      </c>
      <c r="D97" s="150">
        <v>19116</v>
      </c>
      <c r="E97" s="150">
        <v>4017</v>
      </c>
      <c r="F97" s="150">
        <v>2948</v>
      </c>
      <c r="G97" s="150">
        <v>342</v>
      </c>
      <c r="H97" s="151">
        <v>14</v>
      </c>
    </row>
    <row r="98" spans="1:8" ht="18" customHeight="1">
      <c r="A98" s="149" t="s">
        <v>273</v>
      </c>
      <c r="B98" s="155" t="s">
        <v>87</v>
      </c>
      <c r="C98" s="156">
        <v>48340</v>
      </c>
      <c r="D98" s="150">
        <v>36891</v>
      </c>
      <c r="E98" s="150">
        <v>4812</v>
      </c>
      <c r="F98" s="150">
        <v>6426</v>
      </c>
      <c r="G98" s="150">
        <v>211</v>
      </c>
      <c r="H98" s="151">
        <v>22</v>
      </c>
    </row>
    <row r="99" spans="1:8">
      <c r="A99" s="149" t="s">
        <v>274</v>
      </c>
      <c r="B99" s="155" t="s">
        <v>87</v>
      </c>
      <c r="C99" s="156">
        <v>41025</v>
      </c>
      <c r="D99" s="150">
        <v>26310</v>
      </c>
      <c r="E99" s="150">
        <v>6893</v>
      </c>
      <c r="F99" s="150">
        <v>7319</v>
      </c>
      <c r="G99" s="150">
        <v>503</v>
      </c>
      <c r="H99" s="151">
        <v>11</v>
      </c>
    </row>
    <row r="100" spans="1:8">
      <c r="A100" s="149" t="s">
        <v>275</v>
      </c>
      <c r="B100" s="155" t="s">
        <v>87</v>
      </c>
      <c r="C100" s="156">
        <v>30847</v>
      </c>
      <c r="D100" s="150">
        <v>23333</v>
      </c>
      <c r="E100" s="150">
        <v>3610</v>
      </c>
      <c r="F100" s="150">
        <v>3775</v>
      </c>
      <c r="G100" s="150">
        <v>129</v>
      </c>
      <c r="H100" s="151">
        <v>14</v>
      </c>
    </row>
    <row r="101" spans="1:8">
      <c r="A101" s="149" t="s">
        <v>276</v>
      </c>
      <c r="B101" s="155" t="s">
        <v>87</v>
      </c>
      <c r="C101" s="156">
        <v>9615</v>
      </c>
      <c r="D101" s="150">
        <v>6827</v>
      </c>
      <c r="E101" s="150">
        <v>1526</v>
      </c>
      <c r="F101" s="150">
        <v>1231</v>
      </c>
      <c r="G101" s="150">
        <v>31</v>
      </c>
      <c r="H101" s="151">
        <v>15</v>
      </c>
    </row>
    <row r="102" spans="1:8">
      <c r="A102" s="149" t="s">
        <v>277</v>
      </c>
      <c r="B102" s="155" t="s">
        <v>87</v>
      </c>
      <c r="C102" s="156">
        <v>16600</v>
      </c>
      <c r="D102" s="150">
        <v>12253</v>
      </c>
      <c r="E102" s="150">
        <v>2767</v>
      </c>
      <c r="F102" s="150">
        <v>793</v>
      </c>
      <c r="G102" s="150">
        <v>787</v>
      </c>
      <c r="H102" s="151">
        <v>12</v>
      </c>
    </row>
    <row r="103" spans="1:8" ht="18" customHeight="1">
      <c r="A103" s="149" t="s">
        <v>278</v>
      </c>
      <c r="B103" s="155" t="s">
        <v>87</v>
      </c>
      <c r="C103" s="156">
        <v>14750</v>
      </c>
      <c r="D103" s="150">
        <v>9775</v>
      </c>
      <c r="E103" s="150">
        <v>2570</v>
      </c>
      <c r="F103" s="150">
        <v>2370</v>
      </c>
      <c r="G103" s="150">
        <v>35</v>
      </c>
      <c r="H103" s="151">
        <v>22</v>
      </c>
    </row>
    <row r="104" spans="1:8">
      <c r="A104" s="149" t="s">
        <v>279</v>
      </c>
      <c r="B104" s="155" t="s">
        <v>87</v>
      </c>
      <c r="C104" s="156">
        <v>14743</v>
      </c>
      <c r="D104" s="150">
        <v>9549</v>
      </c>
      <c r="E104" s="150">
        <v>3396</v>
      </c>
      <c r="F104" s="150">
        <v>1478</v>
      </c>
      <c r="G104" s="150">
        <v>320</v>
      </c>
      <c r="H104" s="151">
        <v>12</v>
      </c>
    </row>
    <row r="105" spans="1:8">
      <c r="A105" s="149" t="s">
        <v>280</v>
      </c>
      <c r="B105" s="155" t="s">
        <v>87</v>
      </c>
      <c r="C105" s="156">
        <v>9995</v>
      </c>
      <c r="D105" s="150">
        <v>7388</v>
      </c>
      <c r="E105" s="150">
        <v>1806</v>
      </c>
      <c r="F105" s="150">
        <v>742</v>
      </c>
      <c r="G105" s="150">
        <v>59</v>
      </c>
      <c r="H105" s="151">
        <v>12</v>
      </c>
    </row>
    <row r="106" spans="1:8">
      <c r="A106" s="149" t="s">
        <v>281</v>
      </c>
      <c r="B106" s="155" t="s">
        <v>87</v>
      </c>
      <c r="C106" s="156">
        <v>19792</v>
      </c>
      <c r="D106" s="150">
        <v>14445</v>
      </c>
      <c r="E106" s="150">
        <v>3585</v>
      </c>
      <c r="F106" s="150">
        <v>1399</v>
      </c>
      <c r="G106" s="150">
        <v>363</v>
      </c>
      <c r="H106" s="151">
        <v>15</v>
      </c>
    </row>
    <row r="107" spans="1:8" ht="23.25" customHeight="1">
      <c r="A107" s="157" t="s">
        <v>282</v>
      </c>
      <c r="B107" s="155" t="s">
        <v>87</v>
      </c>
      <c r="C107" s="156">
        <v>8399</v>
      </c>
      <c r="D107" s="150">
        <v>6467</v>
      </c>
      <c r="E107" s="150">
        <v>1399</v>
      </c>
      <c r="F107" s="150">
        <v>306</v>
      </c>
      <c r="G107" s="150">
        <v>227</v>
      </c>
      <c r="H107" s="151">
        <v>15</v>
      </c>
    </row>
    <row r="108" spans="1:8">
      <c r="A108" s="149" t="s">
        <v>283</v>
      </c>
      <c r="B108" s="155" t="s">
        <v>87</v>
      </c>
      <c r="C108" s="156">
        <v>27037</v>
      </c>
      <c r="D108" s="156">
        <v>20572</v>
      </c>
      <c r="E108" s="156">
        <v>3865</v>
      </c>
      <c r="F108" s="156">
        <v>933</v>
      </c>
      <c r="G108" s="156">
        <v>1667</v>
      </c>
      <c r="H108" s="151">
        <v>12</v>
      </c>
    </row>
    <row r="109" spans="1:8">
      <c r="A109" s="149" t="s">
        <v>284</v>
      </c>
      <c r="B109" s="155" t="s">
        <v>87</v>
      </c>
      <c r="C109" s="156">
        <v>23356</v>
      </c>
      <c r="D109" s="156">
        <v>17647</v>
      </c>
      <c r="E109" s="156">
        <v>4148</v>
      </c>
      <c r="F109" s="156">
        <v>1415</v>
      </c>
      <c r="G109" s="156">
        <v>146</v>
      </c>
      <c r="H109" s="151">
        <v>12</v>
      </c>
    </row>
    <row r="110" spans="1:8">
      <c r="A110" s="149" t="s">
        <v>285</v>
      </c>
      <c r="B110" s="155" t="s">
        <v>87</v>
      </c>
      <c r="C110" s="156">
        <v>39751</v>
      </c>
      <c r="D110" s="156">
        <v>27395</v>
      </c>
      <c r="E110" s="156">
        <v>7591</v>
      </c>
      <c r="F110" s="156">
        <v>4589</v>
      </c>
      <c r="G110" s="156">
        <v>176</v>
      </c>
      <c r="H110" s="151">
        <v>12</v>
      </c>
    </row>
    <row r="111" spans="1:8">
      <c r="A111" s="149" t="s">
        <v>286</v>
      </c>
      <c r="B111" s="155" t="s">
        <v>87</v>
      </c>
      <c r="C111" s="156">
        <v>28208</v>
      </c>
      <c r="D111" s="156">
        <v>19519</v>
      </c>
      <c r="E111" s="156">
        <v>4632</v>
      </c>
      <c r="F111" s="156">
        <v>3856</v>
      </c>
      <c r="G111" s="156">
        <v>201</v>
      </c>
      <c r="H111" s="151">
        <v>12</v>
      </c>
    </row>
    <row r="112" spans="1:8" ht="18" customHeight="1">
      <c r="A112" s="149" t="s">
        <v>287</v>
      </c>
      <c r="B112" s="155" t="s">
        <v>87</v>
      </c>
      <c r="C112" s="156">
        <v>30914</v>
      </c>
      <c r="D112" s="156">
        <v>16958</v>
      </c>
      <c r="E112" s="156">
        <v>4486</v>
      </c>
      <c r="F112" s="156">
        <v>9295</v>
      </c>
      <c r="G112" s="156">
        <v>175</v>
      </c>
      <c r="H112" s="151">
        <v>14</v>
      </c>
    </row>
    <row r="113" spans="1:8">
      <c r="A113" s="149" t="s">
        <v>288</v>
      </c>
      <c r="B113" s="155" t="s">
        <v>87</v>
      </c>
      <c r="C113" s="156">
        <v>16457</v>
      </c>
      <c r="D113" s="156">
        <v>11335</v>
      </c>
      <c r="E113" s="156">
        <v>2240</v>
      </c>
      <c r="F113" s="156">
        <v>2674</v>
      </c>
      <c r="G113" s="156">
        <v>208</v>
      </c>
      <c r="H113" s="151">
        <v>14</v>
      </c>
    </row>
    <row r="114" spans="1:8">
      <c r="A114" s="149" t="s">
        <v>289</v>
      </c>
      <c r="B114" s="155" t="s">
        <v>87</v>
      </c>
      <c r="C114" s="156">
        <v>19015</v>
      </c>
      <c r="D114" s="156">
        <v>14067</v>
      </c>
      <c r="E114" s="156">
        <v>3040</v>
      </c>
      <c r="F114" s="156">
        <v>1646</v>
      </c>
      <c r="G114" s="156">
        <v>262</v>
      </c>
      <c r="H114" s="151">
        <v>18</v>
      </c>
    </row>
    <row r="115" spans="1:8">
      <c r="A115" s="158" t="s">
        <v>290</v>
      </c>
      <c r="B115" s="155" t="s">
        <v>87</v>
      </c>
      <c r="C115" s="159">
        <v>10668</v>
      </c>
      <c r="D115" s="159">
        <v>8034</v>
      </c>
      <c r="E115" s="159">
        <v>2081</v>
      </c>
      <c r="F115" s="159">
        <v>467</v>
      </c>
      <c r="G115" s="159">
        <v>85</v>
      </c>
      <c r="H115" s="151">
        <v>18</v>
      </c>
    </row>
    <row r="116" spans="1:8">
      <c r="A116" s="149" t="s">
        <v>291</v>
      </c>
      <c r="B116" s="155" t="s">
        <v>87</v>
      </c>
      <c r="C116" s="156">
        <v>22204</v>
      </c>
      <c r="D116" s="156">
        <v>16545</v>
      </c>
      <c r="E116" s="156">
        <v>3881</v>
      </c>
      <c r="F116" s="156">
        <v>1623</v>
      </c>
      <c r="G116" s="156">
        <v>155</v>
      </c>
      <c r="H116" s="151">
        <v>20</v>
      </c>
    </row>
    <row r="117" spans="1:8" ht="6" customHeight="1" thickBot="1">
      <c r="A117" s="160"/>
      <c r="B117" s="161"/>
      <c r="C117" s="162"/>
      <c r="D117" s="162"/>
      <c r="E117" s="162"/>
      <c r="F117" s="162"/>
      <c r="G117" s="162"/>
      <c r="H117" s="163"/>
    </row>
    <row r="118" spans="1:8" ht="6" customHeight="1">
      <c r="A118" s="73"/>
    </row>
    <row r="119" spans="1:8" ht="12" customHeight="1">
      <c r="A119" s="73" t="s">
        <v>292</v>
      </c>
      <c r="B119" s="164" t="s">
        <v>293</v>
      </c>
      <c r="C119" s="165" t="s">
        <v>294</v>
      </c>
      <c r="D119" s="165"/>
      <c r="E119" s="165"/>
      <c r="F119" s="165"/>
      <c r="G119" s="165"/>
    </row>
    <row r="120" spans="1:8">
      <c r="A120" s="73"/>
      <c r="C120" s="166" t="s">
        <v>295</v>
      </c>
      <c r="D120" s="166"/>
      <c r="E120" s="166"/>
      <c r="F120" s="166"/>
      <c r="G120" s="166"/>
    </row>
    <row r="121" spans="1:8">
      <c r="A121" s="73"/>
      <c r="C121" s="166" t="s">
        <v>296</v>
      </c>
      <c r="D121" s="166"/>
      <c r="E121" s="166"/>
      <c r="F121" s="166"/>
      <c r="G121" s="166"/>
    </row>
    <row r="122" spans="1:8">
      <c r="A122" s="73"/>
      <c r="C122" s="406" t="s">
        <v>297</v>
      </c>
      <c r="D122" s="406"/>
      <c r="E122" s="406"/>
      <c r="F122" s="406"/>
      <c r="G122" s="406"/>
      <c r="H122" s="406"/>
    </row>
    <row r="123" spans="1:8">
      <c r="A123" s="73"/>
      <c r="C123" s="406"/>
      <c r="D123" s="406"/>
      <c r="E123" s="406"/>
      <c r="F123" s="406"/>
      <c r="G123" s="406"/>
      <c r="H123" s="406"/>
    </row>
  </sheetData>
  <mergeCells count="5">
    <mergeCell ref="A4:H4"/>
    <mergeCell ref="A5:A6"/>
    <mergeCell ref="B5:B6"/>
    <mergeCell ref="C5:G5"/>
    <mergeCell ref="C122:H123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8" scale="88" fitToHeight="2" orientation="portrait" r:id="rId1"/>
  <headerFooter alignWithMargins="0"/>
  <rowBreaks count="1" manualBreakCount="1">
    <brk id="6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</vt:i4>
      </vt:variant>
    </vt:vector>
  </HeadingPairs>
  <TitlesOfParts>
    <vt:vector size="19" baseType="lpstr">
      <vt:lpstr>128</vt:lpstr>
      <vt:lpstr>129</vt:lpstr>
      <vt:lpstr>130</vt:lpstr>
      <vt:lpstr>131</vt:lpstr>
      <vt:lpstr>132</vt:lpstr>
      <vt:lpstr>133</vt:lpstr>
      <vt:lpstr>134</vt:lpstr>
      <vt:lpstr>135</vt:lpstr>
      <vt:lpstr>136</vt:lpstr>
      <vt:lpstr>137-1</vt:lpstr>
      <vt:lpstr>137-2</vt:lpstr>
      <vt:lpstr>137-3</vt:lpstr>
      <vt:lpstr>138</vt:lpstr>
      <vt:lpstr>139</vt:lpstr>
      <vt:lpstr>140</vt:lpstr>
      <vt:lpstr>141</vt:lpstr>
      <vt:lpstr>142</vt:lpstr>
      <vt:lpstr>143</vt:lpstr>
      <vt:lpstr>'137-3'!Print_Area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小川　恵美子</dc:creator>
  <cp:lastModifiedBy>小川　恵美子</cp:lastModifiedBy>
  <dcterms:created xsi:type="dcterms:W3CDTF">2015-04-03T00:17:51Z</dcterms:created>
  <dcterms:modified xsi:type="dcterms:W3CDTF">2015-04-03T05:23:08Z</dcterms:modified>
</cp:coreProperties>
</file>