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15" activeTab="8"/>
  </bookViews>
  <sheets>
    <sheet name="144" sheetId="2" r:id="rId1"/>
    <sheet name="145-1" sheetId="3" r:id="rId2"/>
    <sheet name="145-2" sheetId="4" r:id="rId3"/>
    <sheet name="145-3" sheetId="5" r:id="rId4"/>
    <sheet name="146" sheetId="6" r:id="rId5"/>
    <sheet name="147" sheetId="7" r:id="rId6"/>
    <sheet name="148" sheetId="8" r:id="rId7"/>
    <sheet name="149" sheetId="9" r:id="rId8"/>
    <sheet name="150" sheetId="10" r:id="rId9"/>
    <sheet name="151" sheetId="11" r:id="rId10"/>
    <sheet name="152" sheetId="12" r:id="rId11"/>
    <sheet name="153" sheetId="13" r:id="rId12"/>
    <sheet name="154" sheetId="14" r:id="rId13"/>
    <sheet name="155" sheetId="15" r:id="rId14"/>
    <sheet name="156" sheetId="16" r:id="rId15"/>
    <sheet name="157-1" sheetId="17" r:id="rId16"/>
    <sheet name="157-2" sheetId="18" r:id="rId17"/>
    <sheet name="158-1" sheetId="19" r:id="rId18"/>
    <sheet name="158-2" sheetId="20" r:id="rId19"/>
  </sheets>
  <definedNames>
    <definedName name="_xlnm.Print_Area" localSheetId="12">'154'!$A$1:$I$46</definedName>
  </definedNames>
  <calcPr calcId="145621"/>
</workbook>
</file>

<file path=xl/calcChain.xml><?xml version="1.0" encoding="utf-8"?>
<calcChain xmlns="http://schemas.openxmlformats.org/spreadsheetml/2006/main">
  <c r="P13" i="20" l="1"/>
  <c r="P14" i="20"/>
  <c r="P15" i="20"/>
  <c r="P16" i="20"/>
  <c r="P17" i="20"/>
  <c r="P18" i="20"/>
  <c r="P19" i="20"/>
  <c r="N13" i="19"/>
  <c r="O13" i="19"/>
  <c r="N24" i="19"/>
  <c r="O24" i="19"/>
  <c r="H13" i="10"/>
  <c r="H14" i="10"/>
  <c r="D13" i="9"/>
  <c r="N13" i="9"/>
  <c r="D14" i="9"/>
  <c r="N14" i="9"/>
  <c r="D15" i="9"/>
  <c r="N15" i="9"/>
  <c r="D16" i="9"/>
  <c r="N16" i="9"/>
  <c r="D17" i="9"/>
  <c r="N17" i="9"/>
  <c r="D18" i="9"/>
  <c r="N18" i="9"/>
</calcChain>
</file>

<file path=xl/sharedStrings.xml><?xml version="1.0" encoding="utf-8"?>
<sst xmlns="http://schemas.openxmlformats.org/spreadsheetml/2006/main" count="958" uniqueCount="426">
  <si>
    <t>ⅩⅢ　 労　働　・　社　会　保　障</t>
    <rPh sb="4" eb="5">
      <t>ロウ</t>
    </rPh>
    <rPh sb="6" eb="7">
      <t>ハタラキ</t>
    </rPh>
    <rPh sb="10" eb="11">
      <t>シャ</t>
    </rPh>
    <rPh sb="12" eb="13">
      <t>カイ</t>
    </rPh>
    <rPh sb="14" eb="15">
      <t>ホ</t>
    </rPh>
    <rPh sb="16" eb="17">
      <t>サワ</t>
    </rPh>
    <phoneticPr fontId="4"/>
  </si>
  <si>
    <t>x</t>
  </si>
  <si>
    <t>年・月</t>
  </si>
  <si>
    <t>10</t>
  </si>
  <si>
    <t>11</t>
  </si>
  <si>
    <t>12</t>
  </si>
  <si>
    <t>男</t>
    <rPh sb="0" eb="1">
      <t>オトコ</t>
    </rPh>
    <phoneticPr fontId="4"/>
  </si>
  <si>
    <t>女</t>
    <rPh sb="0" eb="1">
      <t>オンナ</t>
    </rPh>
    <phoneticPr fontId="4"/>
  </si>
  <si>
    <t>数</t>
  </si>
  <si>
    <t>（単位 円）</t>
    <phoneticPr fontId="4"/>
  </si>
  <si>
    <t>全　産　業</t>
    <phoneticPr fontId="4"/>
  </si>
  <si>
    <t>建　設　業</t>
    <phoneticPr fontId="4"/>
  </si>
  <si>
    <t>製　造　業</t>
    <phoneticPr fontId="4"/>
  </si>
  <si>
    <t>電気・ガス・
熱供給・水道業</t>
    <phoneticPr fontId="4"/>
  </si>
  <si>
    <t>総</t>
    <phoneticPr fontId="4"/>
  </si>
  <si>
    <t xml:space="preserve">情報通信業 </t>
    <rPh sb="0" eb="2">
      <t>ジョウホウ</t>
    </rPh>
    <phoneticPr fontId="4"/>
  </si>
  <si>
    <t>金融・保険業</t>
    <rPh sb="0" eb="2">
      <t>キンユウ</t>
    </rPh>
    <rPh sb="3" eb="5">
      <t>ホケン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</si>
  <si>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</si>
  <si>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複合サービス
事業</t>
    <rPh sb="0" eb="2">
      <t>フクゴウ</t>
    </rPh>
    <rPh sb="7" eb="8">
      <t>ジ</t>
    </rPh>
    <rPh sb="8" eb="9">
      <t>ギョウ</t>
    </rPh>
    <phoneticPr fontId="4"/>
  </si>
  <si>
    <t>サービス業（他に
分類されないもの）</t>
    <rPh sb="4" eb="5">
      <t>ギョウ</t>
    </rPh>
    <rPh sb="6" eb="7">
      <t>タ</t>
    </rPh>
    <rPh sb="9" eb="11">
      <t>ブンルイ</t>
    </rPh>
    <phoneticPr fontId="4"/>
  </si>
  <si>
    <t>医療、福祉</t>
    <rPh sb="0" eb="2">
      <t>イリョウ</t>
    </rPh>
    <rPh sb="3" eb="5">
      <t>フクシ</t>
    </rPh>
    <phoneticPr fontId="4"/>
  </si>
  <si>
    <t>　　資　料　　千葉県統計課　　</t>
    <rPh sb="7" eb="10">
      <t>チバケン</t>
    </rPh>
    <phoneticPr fontId="4"/>
  </si>
  <si>
    <t>　　本表は、厚生労働省所管の毎月勤労統計調査による千葉県の数値である。</t>
    <rPh sb="2" eb="3">
      <t>ホン</t>
    </rPh>
    <rPh sb="3" eb="4">
      <t>ヒョウ</t>
    </rPh>
    <rPh sb="6" eb="8">
      <t>コウセイ</t>
    </rPh>
    <rPh sb="8" eb="11">
      <t>ロウドウショウ</t>
    </rPh>
    <rPh sb="11" eb="13">
      <t>ショカン</t>
    </rPh>
    <rPh sb="14" eb="16">
      <t>マイツキ</t>
    </rPh>
    <rPh sb="16" eb="18">
      <t>キンロウ</t>
    </rPh>
    <rPh sb="18" eb="20">
      <t>トウケイ</t>
    </rPh>
    <rPh sb="20" eb="22">
      <t>チョウサ</t>
    </rPh>
    <rPh sb="25" eb="28">
      <t>チバケン</t>
    </rPh>
    <rPh sb="29" eb="31">
      <t>スウチ</t>
    </rPh>
    <phoneticPr fontId="4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</si>
  <si>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</si>
  <si>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</si>
  <si>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7">
      <t>コウリギョウ</t>
    </rPh>
    <phoneticPr fontId="4"/>
  </si>
  <si>
    <t>不動産業、
物品賃貸業</t>
    <rPh sb="0" eb="3">
      <t>フドウサン</t>
    </rPh>
    <rPh sb="6" eb="8">
      <t>ブッピン</t>
    </rPh>
    <rPh sb="8" eb="11">
      <t>チンタイギョウ</t>
    </rPh>
    <phoneticPr fontId="4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</si>
  <si>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4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</si>
  <si>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4"/>
  </si>
  <si>
    <t>生活関連サー
ビス業、娯楽業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4"/>
  </si>
  <si>
    <t>区　　分</t>
    <rPh sb="0" eb="1">
      <t>ク</t>
    </rPh>
    <rPh sb="3" eb="4">
      <t>ブン</t>
    </rPh>
    <phoneticPr fontId="4"/>
  </si>
  <si>
    <t>144  産　業　別　常　用　労　働　者　平　均　月　(年)　間　現　金　給　与　総　額 (事業所規模30人以上）</t>
    <rPh sb="5" eb="6">
      <t>サン</t>
    </rPh>
    <rPh sb="7" eb="8">
      <t>ギョウ</t>
    </rPh>
    <rPh sb="9" eb="10">
      <t>ベツ</t>
    </rPh>
    <rPh sb="11" eb="12">
      <t>ツネ</t>
    </rPh>
    <rPh sb="13" eb="14">
      <t>ヨウ</t>
    </rPh>
    <rPh sb="15" eb="16">
      <t>ロウ</t>
    </rPh>
    <rPh sb="17" eb="18">
      <t>ハタラキ</t>
    </rPh>
    <rPh sb="19" eb="20">
      <t>シャ</t>
    </rPh>
    <rPh sb="21" eb="22">
      <t>ヒラ</t>
    </rPh>
    <rPh sb="23" eb="24">
      <t>タモツ</t>
    </rPh>
    <rPh sb="25" eb="26">
      <t>ツキ</t>
    </rPh>
    <rPh sb="28" eb="29">
      <t>ネン</t>
    </rPh>
    <rPh sb="31" eb="32">
      <t>カン</t>
    </rPh>
    <rPh sb="33" eb="34">
      <t>ウツツ</t>
    </rPh>
    <rPh sb="35" eb="36">
      <t>カネ</t>
    </rPh>
    <rPh sb="37" eb="38">
      <t>キュウ</t>
    </rPh>
    <rPh sb="39" eb="40">
      <t>アタエ</t>
    </rPh>
    <rPh sb="41" eb="42">
      <t>フサ</t>
    </rPh>
    <rPh sb="43" eb="44">
      <t>ガク</t>
    </rPh>
    <rPh sb="46" eb="49">
      <t>ジギョウショ</t>
    </rPh>
    <rPh sb="49" eb="51">
      <t>キボ</t>
    </rPh>
    <rPh sb="53" eb="54">
      <t>ニン</t>
    </rPh>
    <rPh sb="54" eb="56">
      <t>イジョウ</t>
    </rPh>
    <phoneticPr fontId="4"/>
  </si>
  <si>
    <t>１月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</si>
  <si>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</si>
  <si>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</si>
  <si>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</si>
  <si>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</si>
  <si>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</si>
  <si>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</si>
  <si>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</si>
  <si>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</si>
  <si>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</si>
  <si>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</si>
  <si>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</si>
  <si>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</si>
  <si>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</si>
  <si>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</si>
  <si>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</si>
  <si>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</si>
  <si>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　１月</t>
    <phoneticPr fontId="4"/>
  </si>
  <si>
    <r>
      <t>平成25</t>
    </r>
    <r>
      <rPr>
        <sz val="9"/>
        <rFont val="ＭＳ 明朝"/>
        <family val="1"/>
        <charset val="128"/>
      </rPr>
      <t>年平均</t>
    </r>
    <phoneticPr fontId="4"/>
  </si>
  <si>
    <t>平成26年平均</t>
    <phoneticPr fontId="4"/>
  </si>
  <si>
    <t>平成27年平均</t>
    <phoneticPr fontId="4"/>
  </si>
  <si>
    <t>（注） 新規学卒・日雇を除き、パートタイマーを含む、常用・臨時・季節の合計。</t>
    <rPh sb="4" eb="6">
      <t>シンキ</t>
    </rPh>
    <rPh sb="9" eb="11">
      <t>ヒヤト</t>
    </rPh>
    <rPh sb="23" eb="24">
      <t>フク</t>
    </rPh>
    <rPh sb="26" eb="28">
      <t>ジョウヨウ</t>
    </rPh>
    <rPh sb="29" eb="31">
      <t>リンジ</t>
    </rPh>
    <rPh sb="32" eb="34">
      <t>キセツ</t>
    </rPh>
    <rPh sb="35" eb="37">
      <t>ゴウケイ</t>
    </rPh>
    <phoneticPr fontId="4"/>
  </si>
  <si>
    <t>　　資　料　　千葉公共職業安定所、千葉南公共職業安定所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4"/>
  </si>
  <si>
    <t>　３</t>
    <phoneticPr fontId="4"/>
  </si>
  <si>
    <t>　２</t>
    <phoneticPr fontId="4"/>
  </si>
  <si>
    <t>年１</t>
    <rPh sb="0" eb="1">
      <t>ネン</t>
    </rPh>
    <phoneticPr fontId="4"/>
  </si>
  <si>
    <t xml:space="preserve">  12</t>
    <phoneticPr fontId="4"/>
  </si>
  <si>
    <t xml:space="preserve">  11</t>
    <phoneticPr fontId="4"/>
  </si>
  <si>
    <t xml:space="preserve">  10</t>
    <phoneticPr fontId="4"/>
  </si>
  <si>
    <t>　９</t>
    <phoneticPr fontId="4"/>
  </si>
  <si>
    <t>　８</t>
    <phoneticPr fontId="4"/>
  </si>
  <si>
    <t>　７</t>
    <phoneticPr fontId="4"/>
  </si>
  <si>
    <t>　６</t>
    <phoneticPr fontId="4"/>
  </si>
  <si>
    <t>　５</t>
    <phoneticPr fontId="4"/>
  </si>
  <si>
    <t xml:space="preserve">  ４月</t>
    <phoneticPr fontId="4"/>
  </si>
  <si>
    <t>年度</t>
    <rPh sb="0" eb="2">
      <t>ネンド</t>
    </rPh>
    <phoneticPr fontId="4"/>
  </si>
  <si>
    <t>平成</t>
    <rPh sb="0" eb="2">
      <t>ヘイセイ</t>
    </rPh>
    <phoneticPr fontId="4"/>
  </si>
  <si>
    <t>うちパート</t>
    <phoneticPr fontId="4"/>
  </si>
  <si>
    <r>
      <t>就職率（％）
(D)</t>
    </r>
    <r>
      <rPr>
        <sz val="9"/>
        <rFont val="ＭＳ 明朝"/>
        <family val="1"/>
        <charset val="128"/>
      </rPr>
      <t>/(A)×100</t>
    </r>
    <rPh sb="0" eb="2">
      <t>シュウショク</t>
    </rPh>
    <rPh sb="2" eb="3">
      <t>リツ</t>
    </rPh>
    <phoneticPr fontId="4"/>
  </si>
  <si>
    <t>就職件数（Ｄ）</t>
    <rPh sb="0" eb="2">
      <t>シュウショク</t>
    </rPh>
    <rPh sb="2" eb="4">
      <t>ケンスウ</t>
    </rPh>
    <phoneticPr fontId="4"/>
  </si>
  <si>
    <t>紹介件数</t>
    <rPh sb="0" eb="2">
      <t>ショウカイ</t>
    </rPh>
    <rPh sb="2" eb="4">
      <t>ケンスウ</t>
    </rPh>
    <phoneticPr fontId="4"/>
  </si>
  <si>
    <t>有効求人倍率(B)/(C)</t>
    <rPh sb="0" eb="2">
      <t>ユウコウ</t>
    </rPh>
    <rPh sb="2" eb="4">
      <t>キュウジン</t>
    </rPh>
    <rPh sb="4" eb="6">
      <t>バイリツ</t>
    </rPh>
    <phoneticPr fontId="4"/>
  </si>
  <si>
    <t>有効求職者数（Ｃ）</t>
    <rPh sb="0" eb="2">
      <t>ユウコウ</t>
    </rPh>
    <rPh sb="2" eb="4">
      <t>キュウショク</t>
    </rPh>
    <rPh sb="4" eb="5">
      <t>シャ</t>
    </rPh>
    <rPh sb="5" eb="6">
      <t>スウ</t>
    </rPh>
    <phoneticPr fontId="4"/>
  </si>
  <si>
    <t>有効求人数（Ｂ）</t>
    <rPh sb="0" eb="2">
      <t>ユウコウ</t>
    </rPh>
    <rPh sb="2" eb="5">
      <t>キュウジンスウ</t>
    </rPh>
    <phoneticPr fontId="4"/>
  </si>
  <si>
    <t>新規求職者数（Ａ）</t>
    <rPh sb="0" eb="2">
      <t>シンキ</t>
    </rPh>
    <rPh sb="2" eb="4">
      <t>キュウショク</t>
    </rPh>
    <rPh sb="4" eb="5">
      <t>シャ</t>
    </rPh>
    <rPh sb="5" eb="6">
      <t>スウ</t>
    </rPh>
    <phoneticPr fontId="4"/>
  </si>
  <si>
    <t>新規求人数</t>
    <rPh sb="0" eb="2">
      <t>シンキ</t>
    </rPh>
    <rPh sb="2" eb="5">
      <t>キュウジンスウ</t>
    </rPh>
    <phoneticPr fontId="4"/>
  </si>
  <si>
    <t>年度　・　月</t>
    <rPh sb="1" eb="2">
      <t>ド</t>
    </rPh>
    <phoneticPr fontId="4"/>
  </si>
  <si>
    <t>（1)　一般紹介</t>
    <rPh sb="4" eb="6">
      <t>イッパン</t>
    </rPh>
    <rPh sb="6" eb="8">
      <t>ショウカイ</t>
    </rPh>
    <phoneticPr fontId="4"/>
  </si>
  <si>
    <r>
      <t>　本表は、千葉公共職業安定所及び千葉南公共職業安定所所管区域（市原市、東金市、四街道市、八街市、山武市、大網白里市及び</t>
    </r>
    <r>
      <rPr>
        <sz val="9"/>
        <rFont val="ＭＳ 明朝"/>
        <family val="1"/>
        <charset val="128"/>
      </rPr>
      <t>芝山町を除く山武郡を含む。）の数値である。</t>
    </r>
    <rPh sb="1" eb="2">
      <t>ホン</t>
    </rPh>
    <rPh sb="14" eb="15">
      <t>オヨ</t>
    </rPh>
    <rPh sb="16" eb="18">
      <t>チバ</t>
    </rPh>
    <rPh sb="18" eb="19">
      <t>ミナミ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48" eb="50">
      <t>サンブ</t>
    </rPh>
    <rPh sb="50" eb="51">
      <t>シ</t>
    </rPh>
    <rPh sb="52" eb="56">
      <t>オオアミシラサト</t>
    </rPh>
    <rPh sb="56" eb="57">
      <t>シ</t>
    </rPh>
    <rPh sb="59" eb="61">
      <t>シバヤマ</t>
    </rPh>
    <rPh sb="61" eb="62">
      <t>マチ</t>
    </rPh>
    <rPh sb="69" eb="70">
      <t>フク</t>
    </rPh>
    <phoneticPr fontId="4"/>
  </si>
  <si>
    <t>145  職業紹介状況</t>
    <rPh sb="5" eb="6">
      <t>ショク</t>
    </rPh>
    <rPh sb="6" eb="7">
      <t>ギョウ</t>
    </rPh>
    <rPh sb="7" eb="8">
      <t>タスク</t>
    </rPh>
    <rPh sb="8" eb="9">
      <t>スケ</t>
    </rPh>
    <rPh sb="9" eb="11">
      <t>ジョウキョウ</t>
    </rPh>
    <phoneticPr fontId="4"/>
  </si>
  <si>
    <t>（注）  新規学卒・日雇を除き、パートタイマーを含む、常用・臨時・季節の合計。</t>
    <rPh sb="5" eb="7">
      <t>シンキ</t>
    </rPh>
    <rPh sb="10" eb="12">
      <t>ヒヤト</t>
    </rPh>
    <rPh sb="24" eb="25">
      <t>フク</t>
    </rPh>
    <rPh sb="27" eb="29">
      <t>ジョウヨウ</t>
    </rPh>
    <rPh sb="30" eb="32">
      <t>リンジ</t>
    </rPh>
    <rPh sb="33" eb="35">
      <t>キセツ</t>
    </rPh>
    <rPh sb="36" eb="38">
      <t>ゴウケイ</t>
    </rPh>
    <phoneticPr fontId="4"/>
  </si>
  <si>
    <t>-</t>
    <phoneticPr fontId="4"/>
  </si>
  <si>
    <t xml:space="preserve">  ３</t>
    <phoneticPr fontId="4"/>
  </si>
  <si>
    <t xml:space="preserve">  ２</t>
    <phoneticPr fontId="4"/>
  </si>
  <si>
    <t xml:space="preserve">  12</t>
    <phoneticPr fontId="4"/>
  </si>
  <si>
    <t xml:space="preserve">  11</t>
    <phoneticPr fontId="4"/>
  </si>
  <si>
    <t xml:space="preserve">  10</t>
    <phoneticPr fontId="4"/>
  </si>
  <si>
    <t xml:space="preserve">  ９</t>
    <phoneticPr fontId="4"/>
  </si>
  <si>
    <t xml:space="preserve">  ８</t>
    <phoneticPr fontId="4"/>
  </si>
  <si>
    <t xml:space="preserve">  ７</t>
    <phoneticPr fontId="4"/>
  </si>
  <si>
    <t xml:space="preserve">  ６</t>
    <phoneticPr fontId="4"/>
  </si>
  <si>
    <t xml:space="preserve">  ５</t>
    <phoneticPr fontId="4"/>
  </si>
  <si>
    <t xml:space="preserve">  ４月</t>
    <phoneticPr fontId="4"/>
  </si>
  <si>
    <t>公務・その他</t>
    <rPh sb="5" eb="6">
      <t>タ</t>
    </rPh>
    <phoneticPr fontId="4"/>
  </si>
  <si>
    <t>サービス業（他に
分類されないもの）</t>
    <rPh sb="6" eb="7">
      <t>タ</t>
    </rPh>
    <rPh sb="9" eb="11">
      <t>ブンルイ</t>
    </rPh>
    <phoneticPr fontId="4"/>
  </si>
  <si>
    <t>複合サービス事業</t>
    <rPh sb="0" eb="2">
      <t>フクゴウ</t>
    </rPh>
    <rPh sb="6" eb="8">
      <t>ジギョウ</t>
    </rPh>
    <phoneticPr fontId="4"/>
  </si>
  <si>
    <r>
      <t>医療</t>
    </r>
    <r>
      <rPr>
        <sz val="9"/>
        <rFont val="ＭＳ 明朝"/>
        <family val="1"/>
        <charset val="128"/>
      </rPr>
      <t>，福祉</t>
    </r>
    <rPh sb="0" eb="2">
      <t>イリョウ</t>
    </rPh>
    <rPh sb="3" eb="5">
      <t>フクシ</t>
    </rPh>
    <phoneticPr fontId="4"/>
  </si>
  <si>
    <r>
      <t>教育</t>
    </r>
    <r>
      <rPr>
        <sz val="9"/>
        <rFont val="ＭＳ 明朝"/>
        <family val="1"/>
        <charset val="128"/>
      </rPr>
      <t>，学習支援業</t>
    </r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</si>
  <si>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</si>
  <si>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</si>
  <si>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</si>
  <si>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r>
      <t>不動産業</t>
    </r>
    <r>
      <rPr>
        <sz val="9"/>
        <rFont val="ＭＳ 明朝"/>
        <family val="1"/>
        <charset val="128"/>
      </rPr>
      <t>，物品賃貸業</t>
    </r>
    <rPh sb="5" eb="7">
      <t>ブッピン</t>
    </rPh>
    <rPh sb="7" eb="10">
      <t>チンタイギョウ</t>
    </rPh>
    <phoneticPr fontId="4"/>
  </si>
  <si>
    <r>
      <t>金融</t>
    </r>
    <r>
      <rPr>
        <sz val="9"/>
        <rFont val="ＭＳ 明朝"/>
        <family val="1"/>
        <charset val="128"/>
      </rPr>
      <t>業，保険業</t>
    </r>
    <rPh sb="2" eb="3">
      <t>ギョウ</t>
    </rPh>
    <phoneticPr fontId="4"/>
  </si>
  <si>
    <r>
      <t>卸売</t>
    </r>
    <r>
      <rPr>
        <sz val="9"/>
        <rFont val="ＭＳ 明朝"/>
        <family val="1"/>
        <charset val="128"/>
      </rPr>
      <t>業，小売業</t>
    </r>
    <rPh sb="2" eb="3">
      <t>ギョウ</t>
    </rPh>
    <phoneticPr fontId="4"/>
  </si>
  <si>
    <r>
      <t>運輸業</t>
    </r>
    <r>
      <rPr>
        <sz val="9"/>
        <rFont val="ＭＳ 明朝"/>
        <family val="1"/>
        <charset val="128"/>
      </rPr>
      <t>，郵便業</t>
    </r>
    <rPh sb="4" eb="6">
      <t>ユウビン</t>
    </rPh>
    <rPh sb="6" eb="7">
      <t>ギョウ</t>
    </rPh>
    <phoneticPr fontId="4"/>
  </si>
  <si>
    <t>情報通信業</t>
    <rPh sb="0" eb="2">
      <t>ジョウホウ</t>
    </rPh>
    <phoneticPr fontId="4"/>
  </si>
  <si>
    <t>電気・ガス・
熱供給・水道業</t>
    <rPh sb="7" eb="8">
      <t>ネツ</t>
    </rPh>
    <rPh sb="8" eb="10">
      <t>キョウキュウ</t>
    </rPh>
    <phoneticPr fontId="4"/>
  </si>
  <si>
    <t>製　 造 　業</t>
  </si>
  <si>
    <t>建　 設 　業</t>
  </si>
  <si>
    <r>
      <t>鉱業</t>
    </r>
    <r>
      <rPr>
        <sz val="9"/>
        <rFont val="ＭＳ 明朝"/>
        <family val="1"/>
        <charset val="128"/>
      </rPr>
      <t>，採石業，砂利採取業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</si>
  <si>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r>
      <t>農</t>
    </r>
    <r>
      <rPr>
        <sz val="9"/>
        <rFont val="ＭＳ 明朝"/>
        <family val="1"/>
        <charset val="128"/>
      </rPr>
      <t>，林，漁業</t>
    </r>
    <rPh sb="4" eb="6">
      <t>ギョギョウ</t>
    </rPh>
    <phoneticPr fontId="4"/>
  </si>
  <si>
    <t>総　　　　数</t>
  </si>
  <si>
    <t>(2)  産業別新規求人数</t>
    <rPh sb="5" eb="7">
      <t>サンギョウ</t>
    </rPh>
    <rPh sb="7" eb="8">
      <t>ベツ</t>
    </rPh>
    <rPh sb="8" eb="10">
      <t>シンキ</t>
    </rPh>
    <rPh sb="10" eb="13">
      <t>キュウジンスウ</t>
    </rPh>
    <phoneticPr fontId="4"/>
  </si>
  <si>
    <t>　　資　料　　千葉公共職業安定所、千葉南公共職業安定所　　（注）高年齢求職者給付金分、特例一時金を除く。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4"/>
  </si>
  <si>
    <t xml:space="preserve">  ３</t>
    <phoneticPr fontId="4"/>
  </si>
  <si>
    <t xml:space="preserve">  ２</t>
    <phoneticPr fontId="4"/>
  </si>
  <si>
    <t xml:space="preserve">  12</t>
    <phoneticPr fontId="4"/>
  </si>
  <si>
    <t xml:space="preserve">  11</t>
    <phoneticPr fontId="4"/>
  </si>
  <si>
    <t xml:space="preserve">  10</t>
    <phoneticPr fontId="4"/>
  </si>
  <si>
    <t>　９</t>
    <phoneticPr fontId="4"/>
  </si>
  <si>
    <t>　８</t>
    <phoneticPr fontId="4"/>
  </si>
  <si>
    <t>　７</t>
    <phoneticPr fontId="4"/>
  </si>
  <si>
    <t>　６</t>
    <phoneticPr fontId="4"/>
  </si>
  <si>
    <t>　５</t>
    <phoneticPr fontId="4"/>
  </si>
  <si>
    <t xml:space="preserve">  ４月</t>
    <phoneticPr fontId="4"/>
  </si>
  <si>
    <t>保険金給付
総額(千円)</t>
    <phoneticPr fontId="4"/>
  </si>
  <si>
    <t>受給実人員</t>
    <phoneticPr fontId="4"/>
  </si>
  <si>
    <t>受給実人員</t>
    <rPh sb="0" eb="2">
      <t>ジュキュウ</t>
    </rPh>
    <rPh sb="2" eb="3">
      <t>ジツ</t>
    </rPh>
    <rPh sb="3" eb="5">
      <t>ジンイン</t>
    </rPh>
    <phoneticPr fontId="4"/>
  </si>
  <si>
    <t>初    回
受給者数</t>
    <phoneticPr fontId="4"/>
  </si>
  <si>
    <t>受給資格   決定件数</t>
  </si>
  <si>
    <t>資格喪失者数</t>
    <rPh sb="0" eb="2">
      <t>シカク</t>
    </rPh>
    <rPh sb="2" eb="4">
      <t>ソウシツ</t>
    </rPh>
    <rPh sb="4" eb="5">
      <t>シャ</t>
    </rPh>
    <rPh sb="5" eb="6">
      <t>スウ</t>
    </rPh>
    <phoneticPr fontId="4"/>
  </si>
  <si>
    <t>資格取得者数</t>
    <rPh sb="0" eb="2">
      <t>シカク</t>
    </rPh>
    <rPh sb="2" eb="4">
      <t>シュトク</t>
    </rPh>
    <rPh sb="4" eb="5">
      <t>シャ</t>
    </rPh>
    <rPh sb="5" eb="6">
      <t>スウ</t>
    </rPh>
    <phoneticPr fontId="4"/>
  </si>
  <si>
    <t>年度末（月末）現在数</t>
    <rPh sb="0" eb="3">
      <t>ネンドマツ</t>
    </rPh>
    <rPh sb="4" eb="6">
      <t>ゲツマツ</t>
    </rPh>
    <rPh sb="7" eb="9">
      <t>ゲンザイ</t>
    </rPh>
    <rPh sb="9" eb="10">
      <t>スウ</t>
    </rPh>
    <phoneticPr fontId="4"/>
  </si>
  <si>
    <t>日雇</t>
    <rPh sb="0" eb="2">
      <t>ヒヤト</t>
    </rPh>
    <phoneticPr fontId="4"/>
  </si>
  <si>
    <t>一般</t>
    <rPh sb="0" eb="2">
      <t>イッパン</t>
    </rPh>
    <phoneticPr fontId="4"/>
  </si>
  <si>
    <t>被保険者数</t>
    <rPh sb="0" eb="4">
      <t>ヒホケンシャ</t>
    </rPh>
    <rPh sb="4" eb="5">
      <t>スウ</t>
    </rPh>
    <phoneticPr fontId="4"/>
  </si>
  <si>
    <t>給付</t>
    <rPh sb="0" eb="2">
      <t>キュウフ</t>
    </rPh>
    <phoneticPr fontId="4"/>
  </si>
  <si>
    <t>適用</t>
    <rPh sb="0" eb="2">
      <t>テキヨウ</t>
    </rPh>
    <phoneticPr fontId="4"/>
  </si>
  <si>
    <t>(3)  雇用保険適用・給付状況</t>
    <rPh sb="5" eb="7">
      <t>コヨウ</t>
    </rPh>
    <rPh sb="7" eb="9">
      <t>ホケン</t>
    </rPh>
    <rPh sb="9" eb="11">
      <t>テキヨウ</t>
    </rPh>
    <rPh sb="12" eb="14">
      <t>キュウフ</t>
    </rPh>
    <rPh sb="14" eb="16">
      <t>ジョウキョウ</t>
    </rPh>
    <phoneticPr fontId="4"/>
  </si>
  <si>
    <r>
      <t>　　資　料　　</t>
    </r>
    <r>
      <rPr>
        <sz val="9"/>
        <rFont val="ＭＳ 明朝"/>
        <family val="1"/>
        <charset val="128"/>
      </rPr>
      <t>健康保険課</t>
    </r>
    <rPh sb="7" eb="9">
      <t>ケンコウ</t>
    </rPh>
    <rPh sb="9" eb="11">
      <t>ホケン</t>
    </rPh>
    <rPh sb="11" eb="12">
      <t>カ</t>
    </rPh>
    <phoneticPr fontId="4"/>
  </si>
  <si>
    <t>　３</t>
    <phoneticPr fontId="4"/>
  </si>
  <si>
    <t>　２</t>
    <phoneticPr fontId="4"/>
  </si>
  <si>
    <t>年１</t>
    <phoneticPr fontId="4"/>
  </si>
  <si>
    <t xml:space="preserve">  12</t>
    <phoneticPr fontId="4"/>
  </si>
  <si>
    <t xml:space="preserve">  11</t>
    <phoneticPr fontId="4"/>
  </si>
  <si>
    <t xml:space="preserve">  10</t>
    <phoneticPr fontId="4"/>
  </si>
  <si>
    <t>　９</t>
    <phoneticPr fontId="4"/>
  </si>
  <si>
    <t>　８</t>
    <phoneticPr fontId="4"/>
  </si>
  <si>
    <t>　７</t>
    <phoneticPr fontId="4"/>
  </si>
  <si>
    <t>　６</t>
    <phoneticPr fontId="4"/>
  </si>
  <si>
    <t>　５</t>
    <phoneticPr fontId="4"/>
  </si>
  <si>
    <t xml:space="preserve">  ４月</t>
    <phoneticPr fontId="4"/>
  </si>
  <si>
    <t>年度</t>
  </si>
  <si>
    <t>歯科診療</t>
    <phoneticPr fontId="4"/>
  </si>
  <si>
    <t>一般診療</t>
    <phoneticPr fontId="4"/>
  </si>
  <si>
    <t>高額介護合算
療養費</t>
    <rPh sb="0" eb="2">
      <t>コウガク</t>
    </rPh>
    <rPh sb="2" eb="4">
      <t>カイゴ</t>
    </rPh>
    <rPh sb="4" eb="6">
      <t>ガッサン</t>
    </rPh>
    <rPh sb="7" eb="10">
      <t>リョウヨウヒ</t>
    </rPh>
    <phoneticPr fontId="4"/>
  </si>
  <si>
    <t>高額療養費</t>
    <phoneticPr fontId="4"/>
  </si>
  <si>
    <t>葬 祭 費</t>
    <phoneticPr fontId="4"/>
  </si>
  <si>
    <t>出産育児
一 時 金</t>
    <phoneticPr fontId="4"/>
  </si>
  <si>
    <t>総　　額</t>
    <phoneticPr fontId="4"/>
  </si>
  <si>
    <t>療　養　の　給　付</t>
    <phoneticPr fontId="4"/>
  </si>
  <si>
    <t>療 養 費</t>
    <phoneticPr fontId="4"/>
  </si>
  <si>
    <t>人　　員</t>
    <phoneticPr fontId="4"/>
  </si>
  <si>
    <t>世　　帯</t>
    <phoneticPr fontId="4"/>
  </si>
  <si>
    <t>その他の保険給付費</t>
    <phoneticPr fontId="4"/>
  </si>
  <si>
    <t>療   養   諸   費</t>
    <phoneticPr fontId="4"/>
  </si>
  <si>
    <t>被保険者資格喪失者数</t>
  </si>
  <si>
    <t>被保険者資格取得者数</t>
  </si>
  <si>
    <t>被　保　険　者　数</t>
  </si>
  <si>
    <t>保     険     給     付     の　　状　　況</t>
    <rPh sb="27" eb="28">
      <t>ジョウ</t>
    </rPh>
    <rPh sb="30" eb="31">
      <t>キョウ</t>
    </rPh>
    <phoneticPr fontId="4"/>
  </si>
  <si>
    <t xml:space="preserve"> 加  　入　　状　　況</t>
    <rPh sb="8" eb="9">
      <t>ジョウ</t>
    </rPh>
    <rPh sb="11" eb="12">
      <t>キョウ</t>
    </rPh>
    <phoneticPr fontId="4"/>
  </si>
  <si>
    <t>区　分</t>
    <rPh sb="0" eb="1">
      <t>ク</t>
    </rPh>
    <rPh sb="2" eb="3">
      <t>ブン</t>
    </rPh>
    <phoneticPr fontId="4"/>
  </si>
  <si>
    <t>（単位　千円）</t>
  </si>
  <si>
    <t>146  国　民　健　康　保　険　加　入　・　給　付　状　況</t>
    <rPh sb="5" eb="6">
      <t>コク</t>
    </rPh>
    <rPh sb="7" eb="8">
      <t>ミン</t>
    </rPh>
    <rPh sb="9" eb="10">
      <t>ケン</t>
    </rPh>
    <rPh sb="11" eb="12">
      <t>ヤスシ</t>
    </rPh>
    <rPh sb="13" eb="14">
      <t>ホ</t>
    </rPh>
    <rPh sb="15" eb="16">
      <t>ケン</t>
    </rPh>
    <rPh sb="17" eb="18">
      <t>カ</t>
    </rPh>
    <rPh sb="19" eb="20">
      <t>イリ</t>
    </rPh>
    <rPh sb="23" eb="24">
      <t>キュウ</t>
    </rPh>
    <rPh sb="25" eb="26">
      <t>ヅケ</t>
    </rPh>
    <rPh sb="27" eb="28">
      <t>ジョウ</t>
    </rPh>
    <rPh sb="29" eb="30">
      <t>キョウ</t>
    </rPh>
    <phoneticPr fontId="4"/>
  </si>
  <si>
    <t>　　資　料　　健康保険課(集計：千葉県後期高齢者医療広域連合)</t>
    <rPh sb="7" eb="9">
      <t>ケンコウ</t>
    </rPh>
    <rPh sb="9" eb="11">
      <t>ホケン</t>
    </rPh>
    <rPh sb="11" eb="12">
      <t>カ</t>
    </rPh>
    <rPh sb="13" eb="15">
      <t>シュウケイ</t>
    </rPh>
    <rPh sb="16" eb="19">
      <t>チバケン</t>
    </rPh>
    <rPh sb="19" eb="21">
      <t>コウキ</t>
    </rPh>
    <rPh sb="21" eb="24">
      <t>コウレイシャ</t>
    </rPh>
    <rPh sb="24" eb="26">
      <t>イリョウ</t>
    </rPh>
    <rPh sb="26" eb="28">
      <t>コウイキ</t>
    </rPh>
    <rPh sb="28" eb="30">
      <t>レンゴウ</t>
    </rPh>
    <phoneticPr fontId="4"/>
  </si>
  <si>
    <t>美浜区</t>
    <rPh sb="0" eb="3">
      <t>ミハマク</t>
    </rPh>
    <phoneticPr fontId="4"/>
  </si>
  <si>
    <t>緑区</t>
    <rPh sb="0" eb="2">
      <t>ミドリク</t>
    </rPh>
    <phoneticPr fontId="4"/>
  </si>
  <si>
    <t>若葉区</t>
    <rPh sb="0" eb="3">
      <t>ワカバク</t>
    </rPh>
    <phoneticPr fontId="4"/>
  </si>
  <si>
    <t>稲毛区</t>
    <rPh sb="0" eb="3">
      <t>イナゲク</t>
    </rPh>
    <phoneticPr fontId="4"/>
  </si>
  <si>
    <t>花見川区</t>
    <rPh sb="0" eb="4">
      <t>ハナミガワク</t>
    </rPh>
    <phoneticPr fontId="4"/>
  </si>
  <si>
    <t>中央区</t>
    <rPh sb="0" eb="3">
      <t>チュウオウク</t>
    </rPh>
    <phoneticPr fontId="4"/>
  </si>
  <si>
    <t>低所得Ⅰ</t>
    <rPh sb="0" eb="3">
      <t>テイショトク</t>
    </rPh>
    <phoneticPr fontId="4"/>
  </si>
  <si>
    <t>低所得Ⅱ</t>
    <rPh sb="0" eb="3">
      <t>テイショトク</t>
    </rPh>
    <phoneticPr fontId="4"/>
  </si>
  <si>
    <t>一　般</t>
    <rPh sb="0" eb="1">
      <t>イチ</t>
    </rPh>
    <rPh sb="2" eb="3">
      <t>ハン</t>
    </rPh>
    <phoneticPr fontId="4"/>
  </si>
  <si>
    <t>１　　　割</t>
    <rPh sb="4" eb="5">
      <t>ワリ</t>
    </rPh>
    <phoneticPr fontId="4"/>
  </si>
  <si>
    <t>３　割</t>
    <rPh sb="2" eb="3">
      <t>ワリ</t>
    </rPh>
    <phoneticPr fontId="4"/>
  </si>
  <si>
    <t>負担区分別（再掲）</t>
    <rPh sb="0" eb="2">
      <t>フタン</t>
    </rPh>
    <rPh sb="2" eb="4">
      <t>クブン</t>
    </rPh>
    <rPh sb="4" eb="5">
      <t>ベツ</t>
    </rPh>
    <rPh sb="6" eb="8">
      <t>サイケイ</t>
    </rPh>
    <phoneticPr fontId="4"/>
  </si>
  <si>
    <t>65～74歳
（障害認定者）</t>
    <rPh sb="5" eb="6">
      <t>サイ</t>
    </rPh>
    <rPh sb="8" eb="10">
      <t>ショウガイ</t>
    </rPh>
    <rPh sb="10" eb="13">
      <t>ニンテイシャ</t>
    </rPh>
    <phoneticPr fontId="4"/>
  </si>
  <si>
    <t>75歳以上</t>
    <rPh sb="2" eb="5">
      <t>サイイジョウ</t>
    </rPh>
    <phoneticPr fontId="4"/>
  </si>
  <si>
    <t>総　数</t>
    <rPh sb="0" eb="1">
      <t>ソウ</t>
    </rPh>
    <rPh sb="2" eb="3">
      <t>スウ</t>
    </rPh>
    <phoneticPr fontId="4"/>
  </si>
  <si>
    <t>保     険     給     付     額</t>
    <phoneticPr fontId="4"/>
  </si>
  <si>
    <t>被　　保　　険　　者　　数</t>
    <phoneticPr fontId="4"/>
  </si>
  <si>
    <t>147  後期高齢者医療制度加入・給付状況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4" eb="16">
      <t>カニュウ</t>
    </rPh>
    <rPh sb="17" eb="19">
      <t>キュウフ</t>
    </rPh>
    <rPh sb="19" eb="21">
      <t>ジョウキョウ</t>
    </rPh>
    <phoneticPr fontId="4"/>
  </si>
  <si>
    <r>
      <t>　　</t>
    </r>
    <r>
      <rPr>
        <sz val="9"/>
        <rFont val="ＭＳ 明朝"/>
        <family val="1"/>
        <charset val="128"/>
      </rPr>
      <t>資　料　　高齢福祉課</t>
    </r>
    <rPh sb="7" eb="9">
      <t>コウレイ</t>
    </rPh>
    <rPh sb="9" eb="12">
      <t>フクシカ</t>
    </rPh>
    <phoneticPr fontId="4"/>
  </si>
  <si>
    <t>－</t>
    <phoneticPr fontId="4"/>
  </si>
  <si>
    <t>そ 　の　 他</t>
    <rPh sb="6" eb="7">
      <t>タ</t>
    </rPh>
    <phoneticPr fontId="4"/>
  </si>
  <si>
    <t>美   浜   区</t>
  </si>
  <si>
    <t>緑      　区</t>
  </si>
  <si>
    <t>若   葉   区</t>
  </si>
  <si>
    <t>稲   毛   区</t>
  </si>
  <si>
    <t>花 見  川 区</t>
  </si>
  <si>
    <t>中   央   区</t>
  </si>
  <si>
    <t>申請免除</t>
  </si>
  <si>
    <t>法定免除</t>
  </si>
  <si>
    <t>総　　数</t>
  </si>
  <si>
    <t>第 ３ 号</t>
  </si>
  <si>
    <t>任意加入数</t>
  </si>
  <si>
    <t>強制加入数</t>
  </si>
  <si>
    <t>保 険 料 免 除 者 数</t>
    <phoneticPr fontId="4"/>
  </si>
  <si>
    <t>現 存 被 保 険 者 数</t>
    <phoneticPr fontId="4"/>
  </si>
  <si>
    <t>148  国　民　年　金　適　用　状　況　(拠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テキ</t>
    </rPh>
    <rPh sb="15" eb="16">
      <t>ヨウ</t>
    </rPh>
    <rPh sb="17" eb="18">
      <t>ジョウ</t>
    </rPh>
    <rPh sb="19" eb="20">
      <t>キョウ</t>
    </rPh>
    <rPh sb="22" eb="23">
      <t>キョ</t>
    </rPh>
    <rPh sb="24" eb="25">
      <t>デ</t>
    </rPh>
    <rPh sb="26" eb="27">
      <t>セイ</t>
    </rPh>
    <phoneticPr fontId="4"/>
  </si>
  <si>
    <t>（注）各区の計と総数とは一致しない場合がある。</t>
    <phoneticPr fontId="4"/>
  </si>
  <si>
    <r>
      <t>　　資　料　　</t>
    </r>
    <r>
      <rPr>
        <sz val="9"/>
        <rFont val="ＭＳ 明朝"/>
        <family val="1"/>
        <charset val="128"/>
      </rPr>
      <t>高齢福祉課</t>
    </r>
    <rPh sb="7" eb="9">
      <t>コウレイ</t>
    </rPh>
    <rPh sb="9" eb="12">
      <t>フクシカ</t>
    </rPh>
    <phoneticPr fontId="4"/>
  </si>
  <si>
    <t>－</t>
  </si>
  <si>
    <t>－</t>
    <phoneticPr fontId="4"/>
  </si>
  <si>
    <t>遺族基礎</t>
  </si>
  <si>
    <t>寡　婦</t>
  </si>
  <si>
    <t>遺　児</t>
    <phoneticPr fontId="4"/>
  </si>
  <si>
    <t>準母子</t>
  </si>
  <si>
    <t>母　子</t>
    <phoneticPr fontId="4"/>
  </si>
  <si>
    <t>障害基礎</t>
  </si>
  <si>
    <t>障　害</t>
    <phoneticPr fontId="4"/>
  </si>
  <si>
    <t>老齢基礎</t>
  </si>
  <si>
    <t>老　齢</t>
    <phoneticPr fontId="4"/>
  </si>
  <si>
    <t>総　額</t>
    <phoneticPr fontId="4"/>
  </si>
  <si>
    <t>寡　婦</t>
    <phoneticPr fontId="4"/>
  </si>
  <si>
    <t>準 母 子</t>
  </si>
  <si>
    <t>総　数</t>
    <phoneticPr fontId="4"/>
  </si>
  <si>
    <t>死亡一時金</t>
    <phoneticPr fontId="4"/>
  </si>
  <si>
    <t>年　　　金　　　支　　　給　　　額</t>
    <phoneticPr fontId="4"/>
  </si>
  <si>
    <t>受　　　給　　　権　　　者　　　数</t>
    <phoneticPr fontId="4"/>
  </si>
  <si>
    <t>（単位　千円）</t>
    <phoneticPr fontId="4"/>
  </si>
  <si>
    <t>149  国　民　年　金　給　付　状　況（拠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rPh sb="21" eb="22">
      <t>キョ</t>
    </rPh>
    <rPh sb="23" eb="24">
      <t>デ</t>
    </rPh>
    <rPh sb="25" eb="26">
      <t>セイ</t>
    </rPh>
    <phoneticPr fontId="4"/>
  </si>
  <si>
    <t>老　　齢</t>
  </si>
  <si>
    <t>計</t>
  </si>
  <si>
    <t>年　金　支　給　額　　</t>
    <phoneticPr fontId="4"/>
  </si>
  <si>
    <t>受 給 権 者 数</t>
    <phoneticPr fontId="4"/>
  </si>
  <si>
    <t>（単位  千円）</t>
  </si>
  <si>
    <t>150  福　祉　年　金　給　付　状　況</t>
    <rPh sb="5" eb="6">
      <t>フク</t>
    </rPh>
    <rPh sb="7" eb="8">
      <t>シ</t>
    </rPh>
    <rPh sb="9" eb="10">
      <t>ネン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phoneticPr fontId="4"/>
  </si>
  <si>
    <r>
      <t>　　資　料　 介護保険</t>
    </r>
    <r>
      <rPr>
        <sz val="9"/>
        <rFont val="ＭＳ 明朝"/>
        <family val="1"/>
        <charset val="128"/>
      </rPr>
      <t>課</t>
    </r>
    <rPh sb="7" eb="9">
      <t>カイゴ</t>
    </rPh>
    <rPh sb="9" eb="11">
      <t>ホケン</t>
    </rPh>
    <rPh sb="11" eb="12">
      <t>カ</t>
    </rPh>
    <phoneticPr fontId="4"/>
  </si>
  <si>
    <t>年度末</t>
    <rPh sb="2" eb="3">
      <t>マツ</t>
    </rPh>
    <phoneticPr fontId="4"/>
  </si>
  <si>
    <t>第２号被保険者</t>
    <rPh sb="0" eb="1">
      <t>ダイ</t>
    </rPh>
    <rPh sb="2" eb="3">
      <t>ゴウ</t>
    </rPh>
    <rPh sb="3" eb="7">
      <t>ヒホケンシャ</t>
    </rPh>
    <phoneticPr fontId="4"/>
  </si>
  <si>
    <t>第１号被保険者</t>
    <rPh sb="0" eb="1">
      <t>ダイ</t>
    </rPh>
    <rPh sb="2" eb="3">
      <t>ゴウ</t>
    </rPh>
    <rPh sb="3" eb="7">
      <t>ヒホケンシャ</t>
    </rPh>
    <phoneticPr fontId="4"/>
  </si>
  <si>
    <t>要介護５</t>
    <rPh sb="0" eb="3">
      <t>ヨウカイゴ</t>
    </rPh>
    <phoneticPr fontId="4"/>
  </si>
  <si>
    <t>要介護４</t>
    <rPh sb="0" eb="3">
      <t>ヨウカイゴ</t>
    </rPh>
    <phoneticPr fontId="4"/>
  </si>
  <si>
    <t>要介護３</t>
    <rPh sb="0" eb="3">
      <t>ヨウカイゴ</t>
    </rPh>
    <phoneticPr fontId="4"/>
  </si>
  <si>
    <t>要介護２</t>
    <rPh sb="0" eb="3">
      <t>ヨウカイゴ</t>
    </rPh>
    <phoneticPr fontId="4"/>
  </si>
  <si>
    <t>要介護１</t>
    <rPh sb="0" eb="3">
      <t>ヨウカイゴ</t>
    </rPh>
    <phoneticPr fontId="4"/>
  </si>
  <si>
    <t>要支援２</t>
    <rPh sb="0" eb="3">
      <t>ヨウシエン</t>
    </rPh>
    <phoneticPr fontId="4"/>
  </si>
  <si>
    <t>要支援１</t>
    <rPh sb="0" eb="3">
      <t>ヨウシエン</t>
    </rPh>
    <phoneticPr fontId="4"/>
  </si>
  <si>
    <t>総　　数</t>
    <rPh sb="0" eb="1">
      <t>ソウ</t>
    </rPh>
    <rPh sb="3" eb="4">
      <t>スウ</t>
    </rPh>
    <phoneticPr fontId="4"/>
  </si>
  <si>
    <t>　本表は、厚生労働省所管の介護保険事業状況報告によるものである。</t>
    <rPh sb="1" eb="2">
      <t>ホン</t>
    </rPh>
    <rPh sb="2" eb="3">
      <t>ピョウ</t>
    </rPh>
    <rPh sb="5" eb="7">
      <t>コウセイ</t>
    </rPh>
    <rPh sb="7" eb="10">
      <t>ロウドウショウ</t>
    </rPh>
    <rPh sb="10" eb="12">
      <t>ショカン</t>
    </rPh>
    <rPh sb="13" eb="15">
      <t>カイゴ</t>
    </rPh>
    <rPh sb="15" eb="17">
      <t>ホケン</t>
    </rPh>
    <rPh sb="17" eb="19">
      <t>ジギョウ</t>
    </rPh>
    <rPh sb="19" eb="21">
      <t>ジョウキョウ</t>
    </rPh>
    <rPh sb="21" eb="23">
      <t>ホウコク</t>
    </rPh>
    <phoneticPr fontId="4"/>
  </si>
  <si>
    <t>151  介護保険事業による要介護（要支援）認定者数</t>
    <rPh sb="5" eb="7">
      <t>カイゴ</t>
    </rPh>
    <rPh sb="7" eb="9">
      <t>ホケン</t>
    </rPh>
    <rPh sb="9" eb="11">
      <t>ジギョウ</t>
    </rPh>
    <rPh sb="14" eb="17">
      <t>ヨウカイゴ</t>
    </rPh>
    <rPh sb="18" eb="21">
      <t>ヨウシエン</t>
    </rPh>
    <rPh sb="22" eb="25">
      <t>ニンテイシャ</t>
    </rPh>
    <rPh sb="25" eb="26">
      <t>スウ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</si>
  <si>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</si>
  <si>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　　資　料</t>
    <phoneticPr fontId="4"/>
  </si>
  <si>
    <t>年</t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</si>
  <si>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</si>
  <si>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</si>
  <si>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</si>
  <si>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</si>
  <si>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特定施設入居者
生活介護</t>
    <rPh sb="0" eb="2">
      <t>トクテイ</t>
    </rPh>
    <rPh sb="2" eb="4">
      <t>シセツ</t>
    </rPh>
    <rPh sb="4" eb="7">
      <t>ニュウキョシャ</t>
    </rPh>
    <rPh sb="8" eb="10">
      <t>セイカツ</t>
    </rPh>
    <rPh sb="10" eb="12">
      <t>カイゴ</t>
    </rPh>
    <phoneticPr fontId="4"/>
  </si>
  <si>
    <t>通所介護</t>
    <rPh sb="0" eb="2">
      <t>ツウショ</t>
    </rPh>
    <rPh sb="2" eb="4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</si>
  <si>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</si>
  <si>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</si>
  <si>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訪問介護</t>
    <rPh sb="0" eb="2">
      <t>ホウモン</t>
    </rPh>
    <rPh sb="2" eb="4">
      <t>カイゴ</t>
    </rPh>
    <phoneticPr fontId="4"/>
  </si>
  <si>
    <t>　本表は、独自集計結果（概数）である。また、介護予防サービスの利用者は含んでいない。</t>
    <rPh sb="1" eb="2">
      <t>ホン</t>
    </rPh>
    <rPh sb="2" eb="3">
      <t>ピョウ</t>
    </rPh>
    <rPh sb="5" eb="7">
      <t>ドクジ</t>
    </rPh>
    <rPh sb="7" eb="9">
      <t>シュウケイ</t>
    </rPh>
    <rPh sb="9" eb="11">
      <t>ケッカ</t>
    </rPh>
    <rPh sb="12" eb="14">
      <t>ガイスウ</t>
    </rPh>
    <rPh sb="22" eb="24">
      <t>カイゴ</t>
    </rPh>
    <rPh sb="24" eb="26">
      <t>ヨボウ</t>
    </rPh>
    <rPh sb="31" eb="34">
      <t>リヨウシャ</t>
    </rPh>
    <rPh sb="35" eb="36">
      <t>フク</t>
    </rPh>
    <phoneticPr fontId="4"/>
  </si>
  <si>
    <t>152  介護サービス施設の在所者数及び居宅サービス利用者数……（各年10月１日現在）</t>
    <rPh sb="5" eb="7">
      <t>カイゴ</t>
    </rPh>
    <rPh sb="11" eb="13">
      <t>シセツ</t>
    </rPh>
    <rPh sb="14" eb="16">
      <t>ザイショ</t>
    </rPh>
    <rPh sb="16" eb="17">
      <t>シャ</t>
    </rPh>
    <rPh sb="17" eb="18">
      <t>スウ</t>
    </rPh>
    <rPh sb="18" eb="19">
      <t>オヨ</t>
    </rPh>
    <rPh sb="20" eb="22">
      <t>キョタク</t>
    </rPh>
    <rPh sb="26" eb="29">
      <t>リヨウシャ</t>
    </rPh>
    <rPh sb="29" eb="30">
      <t>スウ</t>
    </rPh>
    <rPh sb="33" eb="34">
      <t>カク</t>
    </rPh>
    <rPh sb="34" eb="35">
      <t>ネン</t>
    </rPh>
    <rPh sb="37" eb="38">
      <t>ガツ</t>
    </rPh>
    <rPh sb="39" eb="40">
      <t>ニチ</t>
    </rPh>
    <rPh sb="40" eb="42">
      <t>ゲンザイ</t>
    </rPh>
    <phoneticPr fontId="4"/>
  </si>
  <si>
    <r>
      <t>　　資　料　　介護保険</t>
    </r>
    <r>
      <rPr>
        <sz val="9"/>
        <rFont val="ＭＳ 明朝"/>
        <family val="1"/>
        <charset val="128"/>
      </rPr>
      <t>課</t>
    </r>
    <rPh sb="7" eb="9">
      <t>カイゴ</t>
    </rPh>
    <rPh sb="9" eb="11">
      <t>ホケン</t>
    </rPh>
    <rPh sb="11" eb="12">
      <t>カ</t>
    </rPh>
    <phoneticPr fontId="4"/>
  </si>
  <si>
    <t>－</t>
    <phoneticPr fontId="4"/>
  </si>
  <si>
    <t>年度</t>
    <rPh sb="1" eb="2">
      <t>ド</t>
    </rPh>
    <phoneticPr fontId="4"/>
  </si>
  <si>
    <t>金　額</t>
    <rPh sb="0" eb="1">
      <t>キン</t>
    </rPh>
    <rPh sb="2" eb="3">
      <t>ガク</t>
    </rPh>
    <phoneticPr fontId="4"/>
  </si>
  <si>
    <t>件　数</t>
    <rPh sb="0" eb="1">
      <t>ケン</t>
    </rPh>
    <rPh sb="2" eb="3">
      <t>スウ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</si>
  <si>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</si>
  <si>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</si>
  <si>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</si>
  <si>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4"/>
  </si>
  <si>
    <t>地域密着型介護老人福祉
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2" eb="14">
      <t>シセツ</t>
    </rPh>
    <rPh sb="14" eb="16">
      <t>ニュウショ</t>
    </rPh>
    <rPh sb="16" eb="17">
      <t>シャ</t>
    </rPh>
    <rPh sb="17" eb="19">
      <t>セイカツ</t>
    </rPh>
    <rPh sb="19" eb="21">
      <t>カイゴ</t>
    </rPh>
    <phoneticPr fontId="4"/>
  </si>
  <si>
    <t>地域密着型特定
施設入居者生活介護</t>
    <rPh sb="0" eb="2">
      <t>チイキ</t>
    </rPh>
    <rPh sb="2" eb="5">
      <t>ミッチャクガタ</t>
    </rPh>
    <rPh sb="5" eb="7">
      <t>トクテイ</t>
    </rPh>
    <rPh sb="8" eb="10">
      <t>シセツ</t>
    </rPh>
    <rPh sb="10" eb="12">
      <t>ニュウキョ</t>
    </rPh>
    <rPh sb="12" eb="13">
      <t>シャ</t>
    </rPh>
    <rPh sb="13" eb="15">
      <t>セイカツ</t>
    </rPh>
    <rPh sb="15" eb="17">
      <t>カイゴ</t>
    </rPh>
    <phoneticPr fontId="4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</si>
  <si>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</si>
  <si>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小規模多機能型
居宅介護</t>
    <rPh sb="0" eb="3">
      <t>ショウキボ</t>
    </rPh>
    <rPh sb="3" eb="7">
      <t>タキノウガタ</t>
    </rPh>
    <rPh sb="8" eb="10">
      <t>キョタク</t>
    </rPh>
    <rPh sb="10" eb="12">
      <t>カイゴ</t>
    </rPh>
    <phoneticPr fontId="4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</si>
  <si>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4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</si>
  <si>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4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</si>
  <si>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4"/>
  </si>
  <si>
    <t>介護予防支援・
居宅介護支援</t>
    <rPh sb="0" eb="2">
      <t>カイゴ</t>
    </rPh>
    <rPh sb="2" eb="4">
      <t>ヨボウ</t>
    </rPh>
    <rPh sb="4" eb="6">
      <t>シエン</t>
    </rPh>
    <rPh sb="8" eb="10">
      <t>キョタク</t>
    </rPh>
    <rPh sb="10" eb="12">
      <t>カイゴ</t>
    </rPh>
    <rPh sb="12" eb="14">
      <t>シエン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</si>
  <si>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</si>
  <si>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福祉用具・
住宅改修サービス</t>
    <rPh sb="0" eb="2">
      <t>フクシ</t>
    </rPh>
    <rPh sb="2" eb="4">
      <t>ヨウグ</t>
    </rPh>
    <rPh sb="6" eb="8">
      <t>ジュウタク</t>
    </rPh>
    <rPh sb="8" eb="10">
      <t>カイシュウ</t>
    </rPh>
    <phoneticPr fontId="4"/>
  </si>
  <si>
    <t>短期入所サービス</t>
    <rPh sb="0" eb="2">
      <t>タンキ</t>
    </rPh>
    <rPh sb="2" eb="4">
      <t>ニュウショ</t>
    </rPh>
    <phoneticPr fontId="4"/>
  </si>
  <si>
    <t>通所サービス</t>
    <rPh sb="0" eb="2">
      <t>ツウショ</t>
    </rPh>
    <phoneticPr fontId="4"/>
  </si>
  <si>
    <t>訪問サービス</t>
    <rPh sb="0" eb="2">
      <t>ホウモン</t>
    </rPh>
    <phoneticPr fontId="4"/>
  </si>
  <si>
    <t>施　設　サ　ー　ビ　ス</t>
    <rPh sb="0" eb="1">
      <t>セ</t>
    </rPh>
    <rPh sb="2" eb="3">
      <t>セツ</t>
    </rPh>
    <phoneticPr fontId="4"/>
  </si>
  <si>
    <t>地　域　密　着　型　（介　護　予　防）　サ　ー　ビ　ス</t>
    <rPh sb="0" eb="1">
      <t>チ</t>
    </rPh>
    <rPh sb="2" eb="3">
      <t>イキ</t>
    </rPh>
    <rPh sb="4" eb="5">
      <t>ミツ</t>
    </rPh>
    <rPh sb="6" eb="7">
      <t>キ</t>
    </rPh>
    <rPh sb="8" eb="9">
      <t>カタ</t>
    </rPh>
    <rPh sb="11" eb="12">
      <t>スケ</t>
    </rPh>
    <rPh sb="13" eb="14">
      <t>マモル</t>
    </rPh>
    <rPh sb="15" eb="16">
      <t>ヨ</t>
    </rPh>
    <rPh sb="17" eb="18">
      <t>ボウ</t>
    </rPh>
    <phoneticPr fontId="4"/>
  </si>
  <si>
    <t>居　宅　（介　護　予　防）　サ　ー　ビ　ス</t>
    <rPh sb="0" eb="1">
      <t>キョ</t>
    </rPh>
    <rPh sb="2" eb="3">
      <t>タク</t>
    </rPh>
    <rPh sb="5" eb="6">
      <t>スケ</t>
    </rPh>
    <rPh sb="7" eb="8">
      <t>マモル</t>
    </rPh>
    <rPh sb="9" eb="10">
      <t>ヨ</t>
    </rPh>
    <rPh sb="11" eb="12">
      <t>ボウ</t>
    </rPh>
    <phoneticPr fontId="4"/>
  </si>
  <si>
    <t>（単位　千円）</t>
    <rPh sb="1" eb="3">
      <t>タンイ</t>
    </rPh>
    <rPh sb="4" eb="5">
      <t>セン</t>
    </rPh>
    <rPh sb="5" eb="6">
      <t>エン</t>
    </rPh>
    <phoneticPr fontId="4"/>
  </si>
  <si>
    <t>153  介護保険給付決定状況</t>
    <rPh sb="5" eb="7">
      <t>カイゴ</t>
    </rPh>
    <rPh sb="7" eb="9">
      <t>ホケン</t>
    </rPh>
    <rPh sb="9" eb="11">
      <t>キュウフ</t>
    </rPh>
    <rPh sb="11" eb="13">
      <t>ケッテイ</t>
    </rPh>
    <rPh sb="13" eb="15">
      <t>ジョウキョウ</t>
    </rPh>
    <phoneticPr fontId="4"/>
  </si>
  <si>
    <t xml:space="preserve">  　　 2) 母子生活支援施設の定員は世帯数である。</t>
    <rPh sb="8" eb="10">
      <t>ボシ</t>
    </rPh>
    <rPh sb="10" eb="12">
      <t>セイカツ</t>
    </rPh>
    <rPh sb="12" eb="14">
      <t>シエン</t>
    </rPh>
    <rPh sb="14" eb="16">
      <t>シセツ</t>
    </rPh>
    <rPh sb="17" eb="19">
      <t>テイイン</t>
    </rPh>
    <rPh sb="20" eb="23">
      <t>セタイスウ</t>
    </rPh>
    <phoneticPr fontId="4"/>
  </si>
  <si>
    <t xml:space="preserve"> （注）1) 児童福祉施設の定員には母子生活支援施設の定員を含まない。</t>
    <rPh sb="2" eb="3">
      <t>チュウ</t>
    </rPh>
    <rPh sb="7" eb="9">
      <t>ジドウ</t>
    </rPh>
    <rPh sb="9" eb="11">
      <t>フクシ</t>
    </rPh>
    <rPh sb="11" eb="13">
      <t>シセツ</t>
    </rPh>
    <rPh sb="14" eb="16">
      <t>テイイン</t>
    </rPh>
    <rPh sb="18" eb="20">
      <t>ボシ</t>
    </rPh>
    <rPh sb="20" eb="22">
      <t>セイカツ</t>
    </rPh>
    <rPh sb="22" eb="24">
      <t>シエン</t>
    </rPh>
    <rPh sb="24" eb="26">
      <t>シセツ</t>
    </rPh>
    <rPh sb="27" eb="29">
      <t>テイイン</t>
    </rPh>
    <rPh sb="30" eb="31">
      <t>フク</t>
    </rPh>
    <phoneticPr fontId="4"/>
  </si>
  <si>
    <t>　　資　料　　厚生労働省「社会福祉施設等調査」</t>
    <rPh sb="7" eb="9">
      <t>コウセイ</t>
    </rPh>
    <rPh sb="9" eb="12">
      <t>ロウドウショウ</t>
    </rPh>
    <rPh sb="13" eb="15">
      <t>シャカイ</t>
    </rPh>
    <rPh sb="15" eb="17">
      <t>フクシ</t>
    </rPh>
    <rPh sb="17" eb="19">
      <t>シセツ</t>
    </rPh>
    <rPh sb="19" eb="20">
      <t>トウ</t>
    </rPh>
    <rPh sb="20" eb="22">
      <t>チョウサ</t>
    </rPh>
    <phoneticPr fontId="4"/>
  </si>
  <si>
    <t>有料老人ホーム</t>
    <rPh sb="0" eb="2">
      <t>ユウリョウ</t>
    </rPh>
    <rPh sb="2" eb="4">
      <t>ロウジン</t>
    </rPh>
    <phoneticPr fontId="4"/>
  </si>
  <si>
    <t>…</t>
  </si>
  <si>
    <t>無料定額診療施設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4"/>
  </si>
  <si>
    <t>宿所提供施設</t>
    <rPh sb="0" eb="1">
      <t>シュク</t>
    </rPh>
    <rPh sb="1" eb="2">
      <t>ショ</t>
    </rPh>
    <rPh sb="2" eb="4">
      <t>テイキョウ</t>
    </rPh>
    <rPh sb="4" eb="6">
      <t>シセツ</t>
    </rPh>
    <phoneticPr fontId="4"/>
  </si>
  <si>
    <t>その他の社会福祉施設等</t>
    <rPh sb="10" eb="11">
      <t>トウ</t>
    </rPh>
    <phoneticPr fontId="4"/>
  </si>
  <si>
    <r>
      <t>母子</t>
    </r>
    <r>
      <rPr>
        <sz val="9"/>
        <rFont val="ＭＳ 明朝"/>
        <family val="1"/>
        <charset val="128"/>
      </rPr>
      <t>・父子福祉施設</t>
    </r>
    <rPh sb="0" eb="2">
      <t>ボシ</t>
    </rPh>
    <rPh sb="3" eb="5">
      <t>フシ</t>
    </rPh>
    <rPh sb="5" eb="7">
      <t>フクシ</t>
    </rPh>
    <rPh sb="7" eb="9">
      <t>シセツ</t>
    </rPh>
    <phoneticPr fontId="4"/>
  </si>
  <si>
    <t>上記以外</t>
    <rPh sb="0" eb="2">
      <t>ジョウキ</t>
    </rPh>
    <rPh sb="2" eb="4">
      <t>イガイ</t>
    </rPh>
    <phoneticPr fontId="4"/>
  </si>
  <si>
    <t>児童遊園</t>
    <rPh sb="0" eb="2">
      <t>ジドウ</t>
    </rPh>
    <rPh sb="2" eb="4">
      <t>ユウエン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</si>
  <si>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</si>
  <si>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児童発達支援センター（医療型）</t>
    <phoneticPr fontId="4"/>
  </si>
  <si>
    <t>児童発達支援センター（福祉型）</t>
    <phoneticPr fontId="4"/>
  </si>
  <si>
    <t>児童養護施設</t>
    <rPh sb="0" eb="2">
      <t>ジドウ</t>
    </rPh>
    <rPh sb="2" eb="4">
      <t>ヨウゴ</t>
    </rPh>
    <rPh sb="4" eb="6">
      <t>シセツ</t>
    </rPh>
    <phoneticPr fontId="4"/>
  </si>
  <si>
    <t>小規模保育事業所</t>
    <phoneticPr fontId="4"/>
  </si>
  <si>
    <r>
      <t>保育所</t>
    </r>
    <r>
      <rPr>
        <sz val="9"/>
        <rFont val="ＭＳ 明朝"/>
        <family val="1"/>
        <charset val="128"/>
      </rPr>
      <t>等</t>
    </r>
    <rPh sb="0" eb="2">
      <t>ホイク</t>
    </rPh>
    <rPh sb="2" eb="3">
      <t>ショ</t>
    </rPh>
    <rPh sb="3" eb="4">
      <t>トウ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</si>
  <si>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</si>
  <si>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乳児院</t>
    <rPh sb="0" eb="2">
      <t>ニュウジ</t>
    </rPh>
    <rPh sb="2" eb="3">
      <t>イン</t>
    </rPh>
    <phoneticPr fontId="4"/>
  </si>
  <si>
    <t>助産施設</t>
    <rPh sb="0" eb="2">
      <t>ジョサン</t>
    </rPh>
    <rPh sb="2" eb="4">
      <t>シセツ</t>
    </rPh>
    <phoneticPr fontId="4"/>
  </si>
  <si>
    <r>
      <t>児童福祉施設</t>
    </r>
    <r>
      <rPr>
        <sz val="9"/>
        <rFont val="ＭＳ 明朝"/>
        <family val="1"/>
        <charset val="128"/>
      </rPr>
      <t>等</t>
    </r>
    <rPh sb="6" eb="7">
      <t>トウ</t>
    </rPh>
    <phoneticPr fontId="4"/>
  </si>
  <si>
    <t>婦人保護施設</t>
    <rPh sb="0" eb="2">
      <t>フジン</t>
    </rPh>
    <rPh sb="2" eb="4">
      <t>ホゴ</t>
    </rPh>
    <rPh sb="4" eb="6">
      <t>シセツ</t>
    </rPh>
    <phoneticPr fontId="4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</si>
  <si>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4"/>
  </si>
  <si>
    <t>補装具製作施設</t>
    <rPh sb="0" eb="1">
      <t>ホ</t>
    </rPh>
    <rPh sb="1" eb="2">
      <t>ヨソオ</t>
    </rPh>
    <rPh sb="2" eb="3">
      <t>グ</t>
    </rPh>
    <rPh sb="3" eb="5">
      <t>セイサク</t>
    </rPh>
    <rPh sb="5" eb="7">
      <t>シセツ</t>
    </rPh>
    <phoneticPr fontId="4"/>
  </si>
  <si>
    <t>身体障害者福祉センター（Ｂ型）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4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</si>
  <si>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4"/>
  </si>
  <si>
    <t>福祉ホーム</t>
    <rPh sb="0" eb="2">
      <t>フクシ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</si>
  <si>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</si>
  <si>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4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</si>
  <si>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4"/>
  </si>
  <si>
    <t>老人福祉センター（Ｂ型）</t>
    <rPh sb="0" eb="2">
      <t>ロウジン</t>
    </rPh>
    <rPh sb="2" eb="4">
      <t>フクシ</t>
    </rPh>
    <rPh sb="10" eb="11">
      <t>ガタ</t>
    </rPh>
    <phoneticPr fontId="4"/>
  </si>
  <si>
    <t>老人福祉センター（Ａ型）</t>
    <rPh sb="0" eb="2">
      <t>ロウジン</t>
    </rPh>
    <rPh sb="2" eb="4">
      <t>フクシ</t>
    </rPh>
    <rPh sb="10" eb="11">
      <t>ガタ</t>
    </rPh>
    <phoneticPr fontId="4"/>
  </si>
  <si>
    <t>軽費老人ホーム（ケアハウス）</t>
    <rPh sb="0" eb="2">
      <t>ケイヒ</t>
    </rPh>
    <rPh sb="2" eb="4">
      <t>ロウジン</t>
    </rPh>
    <phoneticPr fontId="4"/>
  </si>
  <si>
    <t>軽費老人ホーム（Ａ型）</t>
    <rPh sb="0" eb="2">
      <t>ケイヒ</t>
    </rPh>
    <rPh sb="2" eb="4">
      <t>ロウジン</t>
    </rPh>
    <rPh sb="9" eb="10">
      <t>ガタ</t>
    </rPh>
    <phoneticPr fontId="4"/>
  </si>
  <si>
    <t>養護老人ホーム（一般）</t>
    <rPh sb="0" eb="2">
      <t>ヨウゴ</t>
    </rPh>
    <rPh sb="2" eb="4">
      <t>ロウジン</t>
    </rPh>
    <rPh sb="8" eb="10">
      <t>イッパン</t>
    </rPh>
    <phoneticPr fontId="4"/>
  </si>
  <si>
    <t>老人福祉施設</t>
  </si>
  <si>
    <t>保護施設</t>
    <rPh sb="0" eb="2">
      <t>ホゴ</t>
    </rPh>
    <rPh sb="2" eb="4">
      <t>シセツ</t>
    </rPh>
    <phoneticPr fontId="4"/>
  </si>
  <si>
    <t>定　　員</t>
  </si>
  <si>
    <t>施 設 数</t>
  </si>
  <si>
    <t>平 成 27 年</t>
    <phoneticPr fontId="4"/>
  </si>
  <si>
    <t>平 成 26 年</t>
    <phoneticPr fontId="4"/>
  </si>
  <si>
    <t>平 成 25 年</t>
    <phoneticPr fontId="4"/>
  </si>
  <si>
    <t>区　　　　　　　　分</t>
  </si>
  <si>
    <t>154  社　会　福　祉　施　設　状　況……(各年10月１日現在)</t>
    <rPh sb="5" eb="6">
      <t>シャ</t>
    </rPh>
    <rPh sb="7" eb="8">
      <t>カイ</t>
    </rPh>
    <rPh sb="9" eb="10">
      <t>フク</t>
    </rPh>
    <rPh sb="11" eb="12">
      <t>シ</t>
    </rPh>
    <rPh sb="13" eb="14">
      <t>シ</t>
    </rPh>
    <rPh sb="15" eb="16">
      <t>セツ</t>
    </rPh>
    <rPh sb="17" eb="18">
      <t>ジョウ</t>
    </rPh>
    <rPh sb="19" eb="20">
      <t>キョウ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4"/>
  </si>
  <si>
    <r>
      <t>　　資　料　　幼保</t>
    </r>
    <r>
      <rPr>
        <sz val="9"/>
        <rFont val="ＭＳ 明朝"/>
        <family val="1"/>
        <charset val="128"/>
      </rPr>
      <t>運営課</t>
    </r>
    <rPh sb="7" eb="8">
      <t>ヨウ</t>
    </rPh>
    <rPh sb="8" eb="9">
      <t>ホ</t>
    </rPh>
    <rPh sb="9" eb="11">
      <t>ウンエイ</t>
    </rPh>
    <phoneticPr fontId="4"/>
  </si>
  <si>
    <t>（私　立）</t>
  </si>
  <si>
    <t>（公　立）</t>
  </si>
  <si>
    <t>平成</t>
  </si>
  <si>
    <t>４歳以上児</t>
  </si>
  <si>
    <t>３　歳　児</t>
  </si>
  <si>
    <t>３歳未満児</t>
  </si>
  <si>
    <t>３歳以上児</t>
  </si>
  <si>
    <t>待機乳幼児数</t>
    <rPh sb="0" eb="2">
      <t>タイキ</t>
    </rPh>
    <rPh sb="2" eb="5">
      <t>ニュウヨウジ</t>
    </rPh>
    <rPh sb="5" eb="6">
      <t>スウ</t>
    </rPh>
    <phoneticPr fontId="4"/>
  </si>
  <si>
    <t>乳 幼 児 入 所 人 員</t>
    <phoneticPr fontId="4"/>
  </si>
  <si>
    <t>乳 幼 児 定 員 数</t>
    <phoneticPr fontId="4"/>
  </si>
  <si>
    <t>保育所数</t>
  </si>
  <si>
    <t>155  保　育　所 （園） の　概　況･･････(各年度４月１日現在)</t>
    <rPh sb="5" eb="6">
      <t>ホ</t>
    </rPh>
    <rPh sb="7" eb="8">
      <t>イク</t>
    </rPh>
    <rPh sb="9" eb="10">
      <t>ジョ</t>
    </rPh>
    <rPh sb="12" eb="13">
      <t>エン</t>
    </rPh>
    <rPh sb="17" eb="18">
      <t>オオムネ</t>
    </rPh>
    <rPh sb="19" eb="20">
      <t>キョウ</t>
    </rPh>
    <rPh sb="27" eb="29">
      <t>カクネン</t>
    </rPh>
    <rPh sb="29" eb="30">
      <t>ド</t>
    </rPh>
    <rPh sb="31" eb="32">
      <t>ガツ</t>
    </rPh>
    <rPh sb="33" eb="34">
      <t>ニチ</t>
    </rPh>
    <rPh sb="34" eb="36">
      <t>ゲンザイ</t>
    </rPh>
    <phoneticPr fontId="4"/>
  </si>
  <si>
    <t>　　資　料　　幼保運営課</t>
    <rPh sb="7" eb="8">
      <t>ヨウ</t>
    </rPh>
    <rPh sb="8" eb="9">
      <t>ホ</t>
    </rPh>
    <rPh sb="9" eb="11">
      <t>ウンエイ</t>
    </rPh>
    <phoneticPr fontId="4"/>
  </si>
  <si>
    <t>在園者数</t>
    <rPh sb="0" eb="2">
      <t>ザイエン</t>
    </rPh>
    <rPh sb="2" eb="3">
      <t>シャ</t>
    </rPh>
    <rPh sb="3" eb="4">
      <t>スウ</t>
    </rPh>
    <phoneticPr fontId="19"/>
  </si>
  <si>
    <t>定員</t>
    <rPh sb="0" eb="2">
      <t>テイイン</t>
    </rPh>
    <phoneticPr fontId="19"/>
  </si>
  <si>
    <t>園数</t>
    <rPh sb="0" eb="1">
      <t>エン</t>
    </rPh>
    <rPh sb="1" eb="2">
      <t>スウ</t>
    </rPh>
    <phoneticPr fontId="19"/>
  </si>
  <si>
    <t>地方裁量型</t>
    <rPh sb="0" eb="2">
      <t>チホウ</t>
    </rPh>
    <rPh sb="2" eb="5">
      <t>サイリョウガタ</t>
    </rPh>
    <phoneticPr fontId="19"/>
  </si>
  <si>
    <t>保育所型</t>
    <rPh sb="0" eb="2">
      <t>ホイク</t>
    </rPh>
    <rPh sb="2" eb="3">
      <t>ショ</t>
    </rPh>
    <rPh sb="3" eb="4">
      <t>ガタ</t>
    </rPh>
    <phoneticPr fontId="19"/>
  </si>
  <si>
    <t>幼稚園型</t>
    <rPh sb="0" eb="3">
      <t>ヨウチエン</t>
    </rPh>
    <rPh sb="3" eb="4">
      <t>ガタ</t>
    </rPh>
    <phoneticPr fontId="4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</si>
  <si>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4"/>
  </si>
  <si>
    <t>認定こども園
総数</t>
    <rPh sb="0" eb="2">
      <t>ニンテイ</t>
    </rPh>
    <rPh sb="5" eb="6">
      <t>エン</t>
    </rPh>
    <rPh sb="7" eb="8">
      <t>ソウ</t>
    </rPh>
    <rPh sb="8" eb="9">
      <t>スウ</t>
    </rPh>
    <phoneticPr fontId="19"/>
  </si>
  <si>
    <t>156  認 定 こ ど も 園 の　概　況･･････(各年度４月１日現在)</t>
    <rPh sb="5" eb="6">
      <t>シノブ</t>
    </rPh>
    <rPh sb="7" eb="8">
      <t>サダ</t>
    </rPh>
    <rPh sb="15" eb="16">
      <t>エン</t>
    </rPh>
    <rPh sb="19" eb="20">
      <t>オオムネ</t>
    </rPh>
    <rPh sb="21" eb="22">
      <t>キョウ</t>
    </rPh>
    <rPh sb="29" eb="31">
      <t>カクネン</t>
    </rPh>
    <rPh sb="31" eb="32">
      <t>ド</t>
    </rPh>
    <rPh sb="33" eb="34">
      <t>ガツ</t>
    </rPh>
    <rPh sb="35" eb="36">
      <t>ニチ</t>
    </rPh>
    <rPh sb="36" eb="38">
      <t>ゲンザイ</t>
    </rPh>
    <phoneticPr fontId="4"/>
  </si>
  <si>
    <t>　　資　料　　地域福祉課</t>
    <rPh sb="7" eb="9">
      <t>チイキ</t>
    </rPh>
    <rPh sb="9" eb="11">
      <t>フクシ</t>
    </rPh>
    <rPh sb="11" eb="12">
      <t>カ</t>
    </rPh>
    <phoneticPr fontId="4"/>
  </si>
  <si>
    <t>　　　　そ　の　他</t>
  </si>
  <si>
    <t>　　　　大　　　口</t>
  </si>
  <si>
    <t>　　　　学　　　校</t>
  </si>
  <si>
    <t>　　　　街　　　頭</t>
  </si>
  <si>
    <t>　　　　戸　　　別</t>
  </si>
  <si>
    <t xml:space="preserve">募金総額         </t>
  </si>
  <si>
    <t>実　績　額</t>
    <phoneticPr fontId="4"/>
  </si>
  <si>
    <t>目　標　額</t>
    <phoneticPr fontId="4"/>
  </si>
  <si>
    <t>平成27年度</t>
    <phoneticPr fontId="4"/>
  </si>
  <si>
    <t>平成26年度</t>
    <phoneticPr fontId="4"/>
  </si>
  <si>
    <t>平成25年度</t>
    <phoneticPr fontId="4"/>
  </si>
  <si>
    <t>平成21年度</t>
  </si>
  <si>
    <t>区　　　　　分</t>
  </si>
  <si>
    <t>(1)　赤　い　羽　根　共　同　募　金</t>
    <rPh sb="4" eb="5">
      <t>アカ</t>
    </rPh>
    <rPh sb="8" eb="9">
      <t>ハネ</t>
    </rPh>
    <rPh sb="10" eb="11">
      <t>ネ</t>
    </rPh>
    <rPh sb="12" eb="13">
      <t>トモ</t>
    </rPh>
    <rPh sb="14" eb="15">
      <t>ドウ</t>
    </rPh>
    <rPh sb="16" eb="17">
      <t>ツノル</t>
    </rPh>
    <rPh sb="18" eb="19">
      <t>カネ</t>
    </rPh>
    <phoneticPr fontId="4"/>
  </si>
  <si>
    <t>157  募　金　状　況</t>
    <rPh sb="5" eb="6">
      <t>ツノル</t>
    </rPh>
    <rPh sb="7" eb="8">
      <t>カネ</t>
    </rPh>
    <rPh sb="9" eb="10">
      <t>ジョウ</t>
    </rPh>
    <rPh sb="11" eb="12">
      <t>キョウ</t>
    </rPh>
    <phoneticPr fontId="4"/>
  </si>
  <si>
    <r>
      <t>　　資　料　　</t>
    </r>
    <r>
      <rPr>
        <sz val="9"/>
        <rFont val="ＭＳ 明朝"/>
        <family val="1"/>
        <charset val="128"/>
      </rPr>
      <t>地域福祉課</t>
    </r>
    <rPh sb="7" eb="9">
      <t>チイキ</t>
    </rPh>
    <rPh sb="9" eb="12">
      <t>フクシカ</t>
    </rPh>
    <phoneticPr fontId="4"/>
  </si>
  <si>
    <t>　そ　の　他</t>
    <phoneticPr fontId="4"/>
  </si>
  <si>
    <t>　大　　　口</t>
    <phoneticPr fontId="4"/>
  </si>
  <si>
    <t>　学　　　校</t>
    <phoneticPr fontId="4"/>
  </si>
  <si>
    <t>　戸　　　別</t>
    <phoneticPr fontId="4"/>
  </si>
  <si>
    <t>区　　　分</t>
    <phoneticPr fontId="4"/>
  </si>
  <si>
    <t>(2)　日　赤　社　資　募　金</t>
    <rPh sb="4" eb="5">
      <t>ヒ</t>
    </rPh>
    <rPh sb="6" eb="7">
      <t>アカ</t>
    </rPh>
    <rPh sb="8" eb="9">
      <t>シャ</t>
    </rPh>
    <rPh sb="10" eb="11">
      <t>シ</t>
    </rPh>
    <rPh sb="12" eb="13">
      <t>ツノル</t>
    </rPh>
    <rPh sb="14" eb="15">
      <t>カネ</t>
    </rPh>
    <phoneticPr fontId="4"/>
  </si>
  <si>
    <t xml:space="preserve">       2) 就労自立給付金は平成26年度より制度開始。</t>
    <rPh sb="10" eb="12">
      <t>シュウロウ</t>
    </rPh>
    <rPh sb="12" eb="14">
      <t>ジリツ</t>
    </rPh>
    <rPh sb="14" eb="17">
      <t>キュウフキン</t>
    </rPh>
    <rPh sb="18" eb="20">
      <t>ヘイセイ</t>
    </rPh>
    <rPh sb="22" eb="24">
      <t>ネンド</t>
    </rPh>
    <rPh sb="26" eb="28">
      <t>セイド</t>
    </rPh>
    <rPh sb="28" eb="30">
      <t>カイシ</t>
    </rPh>
    <phoneticPr fontId="4"/>
  </si>
  <si>
    <t>（注） 1) 保護世帯、保護人員は月平均、扶助別人員は延数である。</t>
    <phoneticPr fontId="4"/>
  </si>
  <si>
    <r>
      <t>　　資　料　　</t>
    </r>
    <r>
      <rPr>
        <sz val="9"/>
        <rFont val="ＭＳ 明朝"/>
        <family val="1"/>
        <charset val="128"/>
      </rPr>
      <t>保 護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課</t>
    </r>
    <rPh sb="7" eb="8">
      <t>タモツ</t>
    </rPh>
    <rPh sb="9" eb="10">
      <t>マモル</t>
    </rPh>
    <rPh sb="11" eb="12">
      <t>カ</t>
    </rPh>
    <phoneticPr fontId="4"/>
  </si>
  <si>
    <t>美   浜   区</t>
    <phoneticPr fontId="4"/>
  </si>
  <si>
    <t>緑        区</t>
    <phoneticPr fontId="4"/>
  </si>
  <si>
    <t>若   葉   区</t>
    <phoneticPr fontId="4"/>
  </si>
  <si>
    <t>稲   毛   区</t>
    <phoneticPr fontId="4"/>
  </si>
  <si>
    <t>花 見  川 区</t>
    <phoneticPr fontId="4"/>
  </si>
  <si>
    <t>中   央   区</t>
    <phoneticPr fontId="4"/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</si>
  <si>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</si>
  <si>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</si>
  <si>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</si>
  <si>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</si>
  <si>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</si>
  <si>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</si>
  <si>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</si>
  <si>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</si>
  <si>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施設事務費
件数</t>
    <rPh sb="6" eb="8">
      <t>ケンスウ</t>
    </rPh>
    <phoneticPr fontId="4"/>
  </si>
  <si>
    <t>就労自立給付
件数</t>
    <rPh sb="0" eb="2">
      <t>シュウロウ</t>
    </rPh>
    <rPh sb="2" eb="4">
      <t>ジリツ</t>
    </rPh>
    <rPh sb="4" eb="6">
      <t>キュウフ</t>
    </rPh>
    <rPh sb="7" eb="9">
      <t>ケンスウ</t>
    </rPh>
    <phoneticPr fontId="4"/>
  </si>
  <si>
    <t>扶　助　別　人　員</t>
    <phoneticPr fontId="4"/>
  </si>
  <si>
    <t>保護人員</t>
    <phoneticPr fontId="4"/>
  </si>
  <si>
    <t>保護世帯</t>
    <phoneticPr fontId="4"/>
  </si>
  <si>
    <t>(1)　保 護 世 帯 数 及 び 扶 助 別 人 員</t>
    <rPh sb="14" eb="15">
      <t>オヨ</t>
    </rPh>
    <phoneticPr fontId="4"/>
  </si>
  <si>
    <t>158  生　活　保　護</t>
    <rPh sb="5" eb="6">
      <t>ショウ</t>
    </rPh>
    <rPh sb="7" eb="8">
      <t>カツ</t>
    </rPh>
    <rPh sb="9" eb="10">
      <t>ホ</t>
    </rPh>
    <rPh sb="11" eb="12">
      <t>ユズル</t>
    </rPh>
    <phoneticPr fontId="4"/>
  </si>
  <si>
    <t xml:space="preserve">       2) 医療扶助欄には、各区の支出のほか一括して支払基金へ支出している金額が含まれ
　　　　　ているため、総額と内訳の合計とが一致しない。</t>
    <phoneticPr fontId="4"/>
  </si>
  <si>
    <t>（注） 1) 介護扶助欄には、各区の支出のほか一括して国保団体連合会へ支出している金額が
　　　　  含まれているため、総額と内訳の合計とが一致しない。</t>
    <phoneticPr fontId="4"/>
  </si>
  <si>
    <t>美   浜   区</t>
    <phoneticPr fontId="4"/>
  </si>
  <si>
    <t>緑        区</t>
    <phoneticPr fontId="4"/>
  </si>
  <si>
    <t>若   葉   区</t>
    <phoneticPr fontId="4"/>
  </si>
  <si>
    <t>稲   毛   区</t>
    <phoneticPr fontId="4"/>
  </si>
  <si>
    <t>花 見  川 区</t>
    <phoneticPr fontId="4"/>
  </si>
  <si>
    <t>中   央   区</t>
    <phoneticPr fontId="4"/>
  </si>
  <si>
    <t>施設事務費</t>
    <phoneticPr fontId="4"/>
  </si>
  <si>
    <t>就労自立
給付金</t>
    <rPh sb="0" eb="2">
      <t>シュウロウ</t>
    </rPh>
    <rPh sb="2" eb="4">
      <t>ジリツ</t>
    </rPh>
    <rPh sb="5" eb="8">
      <t>キュウフキン</t>
    </rPh>
    <phoneticPr fontId="4"/>
  </si>
  <si>
    <t>扶　助　別　保　護　費</t>
    <phoneticPr fontId="4"/>
  </si>
  <si>
    <t>総　　額</t>
  </si>
  <si>
    <t>（単位　千円）</t>
    <phoneticPr fontId="4"/>
  </si>
  <si>
    <t>(2)　扶　助　別　保　護　費</t>
  </si>
  <si>
    <t>（注） 1)各区の計と総数とは一致しない場合がある。</t>
    <phoneticPr fontId="4"/>
  </si>
  <si>
    <t xml:space="preserve">       2)老齢福祉年金の年金支給額は、１か月分の金額である。</t>
    <rPh sb="9" eb="11">
      <t>ロウレイ</t>
    </rPh>
    <rPh sb="11" eb="13">
      <t>フクシ</t>
    </rPh>
    <rPh sb="13" eb="15">
      <t>ネンキン</t>
    </rPh>
    <rPh sb="16" eb="18">
      <t>ネンキン</t>
    </rPh>
    <rPh sb="18" eb="21">
      <t>シキュウガク</t>
    </rPh>
    <rPh sb="25" eb="27">
      <t>ゲツブン</t>
    </rPh>
    <rPh sb="28" eb="30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</si>
</sst>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;&quot;△ &quot;#,##0.0"/>
    <numFmt numFmtId="177" formatCode="#,##0.0_ ;[Red]\-#,##0.0\ "/>
    <numFmt numFmtId="178" formatCode="#,##0.00_ ;[Red]\-#,##0.00\ "/>
    <numFmt numFmtId="179" formatCode="#,##0_ "/>
    <numFmt numFmtId="180" formatCode="#,##0;&quot;▲ &quot;#,##0"/>
    <numFmt numFmtId="181" formatCode="#,##0;&quot;△ &quot;#,##0"/>
  </numFmts>
  <fonts count="2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434">
    <xf numFmtId="0" fontId="0" fillId="0" borderId="0" xfId="0">
      <alignment vertical="center"/>
    </xf>
    <xf numFmtId="0" fontId="3" fillId="0" borderId="0" xfId="0" applyFont="1">
      <alignment vertical="center"/>
    </xf>
    <xf numFmtId="38" fontId="7" fillId="0" borderId="0" xfId="1" applyFont="1" applyFill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38" fontId="7" fillId="0" borderId="0" xfId="1" applyFont="1" applyFill="1" applyBorder="1" applyAlignment="1" applyProtection="1">
      <alignment horizontal="right"/>
      <protection locked="0"/>
    </xf>
    <xf numFmtId="3" fontId="7" fillId="0" borderId="2" xfId="1" applyNumberFormat="1" applyFont="1" applyFill="1" applyBorder="1" applyAlignment="1" applyProtection="1">
      <alignment horizontal="right"/>
      <protection locked="0"/>
    </xf>
    <xf numFmtId="38" fontId="7" fillId="0" borderId="3" xfId="1" applyFont="1" applyFill="1" applyBorder="1" applyAlignment="1" applyProtection="1">
      <alignment horizontal="right"/>
      <protection locked="0"/>
    </xf>
    <xf numFmtId="3" fontId="7" fillId="0" borderId="3" xfId="1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distributed"/>
    </xf>
    <xf numFmtId="0" fontId="1" fillId="0" borderId="4" xfId="0" applyFont="1" applyBorder="1">
      <alignment vertical="center"/>
    </xf>
    <xf numFmtId="38" fontId="1" fillId="0" borderId="0" xfId="1" applyFont="1" applyAlignment="1"/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distributed" textRotation="255"/>
    </xf>
    <xf numFmtId="49" fontId="1" fillId="0" borderId="0" xfId="0" applyNumberFormat="1" applyFont="1" applyBorder="1" applyAlignment="1"/>
    <xf numFmtId="49" fontId="1" fillId="0" borderId="4" xfId="0" applyNumberFormat="1" applyFont="1" applyBorder="1">
      <alignment vertical="center"/>
    </xf>
    <xf numFmtId="0" fontId="1" fillId="0" borderId="0" xfId="0" applyFont="1" applyBorder="1" applyAlignment="1">
      <alignment horizontal="center" vertical="distributed" textRotation="255"/>
    </xf>
    <xf numFmtId="38" fontId="1" fillId="0" borderId="0" xfId="1" applyFont="1" applyAlignment="1">
      <alignment horizontal="right"/>
    </xf>
    <xf numFmtId="38" fontId="1" fillId="0" borderId="0" xfId="1" applyFont="1" applyBorder="1" applyAlignment="1"/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/>
    <xf numFmtId="49" fontId="1" fillId="0" borderId="5" xfId="0" applyNumberFormat="1" applyFont="1" applyBorder="1">
      <alignment vertical="center"/>
    </xf>
    <xf numFmtId="49" fontId="1" fillId="0" borderId="0" xfId="0" applyNumberFormat="1" applyFont="1" applyBorder="1">
      <alignment vertical="center"/>
    </xf>
    <xf numFmtId="3" fontId="1" fillId="0" borderId="0" xfId="1" applyNumberFormat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distributed" textRotation="255"/>
    </xf>
    <xf numFmtId="0" fontId="8" fillId="0" borderId="0" xfId="0" applyFont="1">
      <alignment vertical="center"/>
    </xf>
    <xf numFmtId="3" fontId="0" fillId="0" borderId="0" xfId="0" quotePrefix="1" applyNumberForma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8" fontId="7" fillId="0" borderId="0" xfId="1" applyFont="1" applyFill="1" applyBorder="1" applyAlignment="1" applyProtection="1">
      <protection locked="0"/>
    </xf>
    <xf numFmtId="0" fontId="0" fillId="0" borderId="0" xfId="0" applyFont="1">
      <alignment vertical="center"/>
    </xf>
    <xf numFmtId="49" fontId="1" fillId="0" borderId="4" xfId="0" applyNumberFormat="1" applyFont="1" applyBorder="1" applyAlignment="1"/>
    <xf numFmtId="3" fontId="9" fillId="0" borderId="0" xfId="0" applyNumberFormat="1" applyFont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quotePrefix="1" applyNumberFormat="1" applyFont="1" applyBorder="1" applyAlignment="1">
      <alignment horizontal="right"/>
    </xf>
    <xf numFmtId="0" fontId="10" fillId="0" borderId="1" xfId="0" applyFont="1" applyFill="1" applyBorder="1" applyAlignment="1" applyProtection="1">
      <alignment horizontal="center"/>
      <protection locked="0"/>
    </xf>
    <xf numFmtId="49" fontId="0" fillId="0" borderId="4" xfId="0" applyNumberFormat="1" applyFont="1" applyBorder="1" applyAlignment="1"/>
    <xf numFmtId="49" fontId="0" fillId="0" borderId="4" xfId="0" applyNumberFormat="1" applyFont="1" applyBorder="1">
      <alignment vertic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11" fillId="0" borderId="0" xfId="0" applyFont="1">
      <alignment vertical="center"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38" fontId="7" fillId="0" borderId="3" xfId="2" applyFont="1" applyFill="1" applyBorder="1" applyAlignment="1" applyProtection="1">
      <protection locked="0"/>
    </xf>
    <xf numFmtId="49" fontId="0" fillId="0" borderId="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/>
    <xf numFmtId="0" fontId="0" fillId="0" borderId="0" xfId="0" applyFont="1" applyAlignment="1"/>
    <xf numFmtId="177" fontId="1" fillId="0" borderId="0" xfId="2" applyNumberFormat="1" applyFont="1" applyFill="1" applyAlignment="1" applyProtection="1">
      <protection locked="0"/>
    </xf>
    <xf numFmtId="38" fontId="1" fillId="0" borderId="0" xfId="2" applyFont="1" applyFill="1" applyAlignment="1" applyProtection="1">
      <protection locked="0"/>
    </xf>
    <xf numFmtId="178" fontId="1" fillId="0" borderId="0" xfId="2" applyNumberFormat="1" applyFont="1" applyFill="1" applyAlignment="1" applyProtection="1">
      <protection locked="0"/>
    </xf>
    <xf numFmtId="0" fontId="9" fillId="0" borderId="0" xfId="0" applyFont="1" applyAlignment="1"/>
    <xf numFmtId="177" fontId="9" fillId="0" borderId="0" xfId="2" applyNumberFormat="1" applyFont="1" applyFill="1" applyAlignment="1" applyProtection="1">
      <protection locked="0"/>
    </xf>
    <xf numFmtId="38" fontId="9" fillId="0" borderId="0" xfId="2" applyFont="1" applyFill="1" applyAlignment="1" applyProtection="1">
      <protection locked="0"/>
    </xf>
    <xf numFmtId="178" fontId="9" fillId="0" borderId="0" xfId="2" applyNumberFormat="1" applyFont="1" applyFill="1" applyAlignment="1" applyProtection="1"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protection locked="0"/>
    </xf>
    <xf numFmtId="176" fontId="7" fillId="0" borderId="0" xfId="0" applyNumberFormat="1" applyFont="1" applyFill="1" applyAlignment="1" applyProtection="1">
      <protection locked="0"/>
    </xf>
    <xf numFmtId="38" fontId="7" fillId="0" borderId="0" xfId="2" applyFont="1" applyFill="1" applyAlignment="1" applyProtection="1">
      <protection locked="0"/>
    </xf>
    <xf numFmtId="38" fontId="0" fillId="0" borderId="0" xfId="2" applyFont="1" applyFill="1" applyAlignment="1" applyProtection="1">
      <protection locked="0"/>
    </xf>
    <xf numFmtId="178" fontId="7" fillId="0" borderId="0" xfId="2" applyNumberFormat="1" applyFont="1" applyFill="1" applyAlignment="1" applyProtection="1"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4" xfId="0" applyBorder="1">
      <alignment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" fillId="0" borderId="0" xfId="0" applyNumberFormat="1" applyFont="1">
      <alignment vertical="center"/>
    </xf>
    <xf numFmtId="38" fontId="7" fillId="0" borderId="3" xfId="2" applyFont="1" applyFill="1" applyBorder="1" applyAlignment="1" applyProtection="1">
      <alignment horizontal="right"/>
      <protection locked="0"/>
    </xf>
    <xf numFmtId="49" fontId="0" fillId="0" borderId="5" xfId="0" applyNumberFormat="1" applyFont="1" applyBorder="1">
      <alignment vertical="center"/>
    </xf>
    <xf numFmtId="0" fontId="0" fillId="0" borderId="3" xfId="0" applyFont="1" applyBorder="1">
      <alignment vertical="center"/>
    </xf>
    <xf numFmtId="38" fontId="0" fillId="0" borderId="0" xfId="0" applyNumberFormat="1" applyFont="1">
      <alignment vertical="center"/>
    </xf>
    <xf numFmtId="38" fontId="0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38" fontId="0" fillId="0" borderId="0" xfId="2" applyFont="1">
      <alignment vertical="center"/>
    </xf>
    <xf numFmtId="38" fontId="0" fillId="0" borderId="0" xfId="2" applyFont="1" applyAlignment="1">
      <alignment horizontal="right" vertical="center"/>
    </xf>
    <xf numFmtId="0" fontId="0" fillId="0" borderId="4" xfId="0" applyFont="1" applyBorder="1">
      <alignment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3" xfId="0" applyNumberFormat="1" applyBorder="1">
      <alignment vertical="center"/>
    </xf>
    <xf numFmtId="3" fontId="7" fillId="0" borderId="0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3" fontId="0" fillId="0" borderId="0" xfId="2" applyNumberFormat="1" applyFont="1" applyFill="1" applyAlignment="1" applyProtection="1">
      <protection locked="0"/>
    </xf>
    <xf numFmtId="3" fontId="7" fillId="0" borderId="0" xfId="2" applyNumberFormat="1" applyFont="1" applyFill="1" applyAlignment="1" applyProtection="1">
      <protection locked="0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38" fontId="0" fillId="0" borderId="0" xfId="0" applyNumberFormat="1" applyFont="1" applyFill="1">
      <alignment vertical="center"/>
    </xf>
    <xf numFmtId="38" fontId="0" fillId="0" borderId="3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 applyFill="1" applyAlignment="1"/>
    <xf numFmtId="179" fontId="0" fillId="0" borderId="0" xfId="0" applyNumberFormat="1" applyFont="1" applyFill="1">
      <alignment vertical="center"/>
    </xf>
    <xf numFmtId="49" fontId="0" fillId="0" borderId="4" xfId="0" applyNumberFormat="1" applyFont="1" applyFill="1" applyBorder="1" applyAlignment="1"/>
    <xf numFmtId="0" fontId="0" fillId="0" borderId="0" xfId="0" applyFont="1" applyFill="1" applyBorder="1" applyAlignment="1"/>
    <xf numFmtId="49" fontId="0" fillId="0" borderId="4" xfId="0" applyNumberFormat="1" applyFont="1" applyFill="1" applyBorder="1" applyAlignment="1">
      <alignment horizontal="left"/>
    </xf>
    <xf numFmtId="0" fontId="13" fillId="0" borderId="0" xfId="0" applyFont="1" applyFill="1" applyAlignment="1"/>
    <xf numFmtId="179" fontId="9" fillId="0" borderId="0" xfId="0" applyNumberFormat="1" applyFont="1" applyFill="1">
      <alignment vertic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9" fillId="0" borderId="0" xfId="0" applyFont="1" applyFill="1" applyAlignment="1" applyProtection="1">
      <alignment horizontal="righ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/>
      <protection locked="0"/>
    </xf>
    <xf numFmtId="180" fontId="0" fillId="0" borderId="3" xfId="0" applyNumberFormat="1" applyFont="1" applyFill="1" applyBorder="1" applyAlignment="1" applyProtection="1">
      <alignment vertical="center"/>
      <protection locked="0"/>
    </xf>
    <xf numFmtId="181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protection locked="0"/>
    </xf>
    <xf numFmtId="180" fontId="0" fillId="0" borderId="0" xfId="0" applyNumberFormat="1" applyFont="1" applyFill="1" applyAlignment="1" applyProtection="1">
      <protection locked="0"/>
    </xf>
    <xf numFmtId="180" fontId="0" fillId="0" borderId="1" xfId="0" applyNumberFormat="1" applyFont="1" applyFill="1" applyBorder="1" applyAlignment="1" applyProtection="1">
      <protection locked="0"/>
    </xf>
    <xf numFmtId="180" fontId="0" fillId="0" borderId="0" xfId="0" applyNumberFormat="1" applyFill="1" applyBorder="1" applyAlignment="1" applyProtection="1">
      <protection locked="0"/>
    </xf>
    <xf numFmtId="180" fontId="9" fillId="0" borderId="0" xfId="0" applyNumberFormat="1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2" applyFont="1" applyFill="1" applyBorder="1" applyAlignment="1"/>
    <xf numFmtId="38" fontId="0" fillId="0" borderId="0" xfId="2" applyFon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181" fontId="7" fillId="0" borderId="3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3" xfId="0" applyFill="1" applyBorder="1">
      <alignment vertical="center"/>
    </xf>
    <xf numFmtId="0" fontId="0" fillId="0" borderId="0" xfId="0" applyFill="1" applyAlignment="1"/>
    <xf numFmtId="181" fontId="7" fillId="0" borderId="0" xfId="0" applyNumberFormat="1" applyFont="1" applyFill="1" applyBorder="1" applyAlignment="1" applyProtection="1">
      <protection locked="0"/>
    </xf>
    <xf numFmtId="180" fontId="7" fillId="0" borderId="0" xfId="0" applyNumberFormat="1" applyFont="1" applyFill="1" applyBorder="1" applyAlignment="1" applyProtection="1">
      <protection locked="0"/>
    </xf>
    <xf numFmtId="180" fontId="10" fillId="0" borderId="0" xfId="0" applyNumberFormat="1" applyFont="1" applyFill="1" applyBorder="1" applyAlignment="1" applyProtection="1">
      <alignment horizontal="right"/>
      <protection locked="0"/>
    </xf>
    <xf numFmtId="180" fontId="7" fillId="0" borderId="1" xfId="0" applyNumberFormat="1" applyFont="1" applyFill="1" applyBorder="1" applyAlignment="1" applyProtection="1">
      <protection locked="0"/>
    </xf>
    <xf numFmtId="0" fontId="0" fillId="0" borderId="0" xfId="0" applyFill="1" applyBorder="1" applyAlignment="1"/>
    <xf numFmtId="181" fontId="7" fillId="0" borderId="0" xfId="0" applyNumberFormat="1" applyFont="1" applyFill="1" applyAlignment="1" applyProtection="1">
      <protection locked="0"/>
    </xf>
    <xf numFmtId="180" fontId="7" fillId="0" borderId="0" xfId="0" applyNumberFormat="1" applyFont="1" applyFill="1" applyAlignment="1" applyProtection="1">
      <protection locked="0"/>
    </xf>
    <xf numFmtId="180" fontId="16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2" applyFont="1" applyFill="1" applyAlignment="1" applyProtection="1">
      <alignment horizontal="right"/>
      <protection locked="0"/>
    </xf>
    <xf numFmtId="0" fontId="9" fillId="0" borderId="0" xfId="0" applyFont="1" applyFill="1" applyAlignment="1"/>
    <xf numFmtId="180" fontId="10" fillId="0" borderId="0" xfId="0" applyNumberFormat="1" applyFont="1" applyFill="1" applyBorder="1" applyAlignment="1" applyProtection="1">
      <protection locked="0"/>
    </xf>
    <xf numFmtId="180" fontId="10" fillId="0" borderId="1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right"/>
      <protection locked="0"/>
    </xf>
    <xf numFmtId="38" fontId="7" fillId="0" borderId="0" xfId="2" applyFont="1" applyFill="1" applyBorder="1" applyAlignment="1" applyProtection="1">
      <protection locked="0"/>
    </xf>
    <xf numFmtId="38" fontId="7" fillId="0" borderId="1" xfId="2" applyFont="1" applyFill="1" applyBorder="1" applyAlignment="1" applyProtection="1">
      <protection locked="0"/>
    </xf>
    <xf numFmtId="38" fontId="17" fillId="0" borderId="0" xfId="2" applyFont="1" applyFill="1" applyBorder="1" applyAlignment="1" applyProtection="1">
      <alignment horizontal="right"/>
      <protection locked="0"/>
    </xf>
    <xf numFmtId="38" fontId="10" fillId="0" borderId="0" xfId="2" applyFont="1" applyFill="1" applyBorder="1" applyAlignment="1" applyProtection="1">
      <protection locked="0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8" fillId="0" borderId="0" xfId="2" applyFont="1" applyFill="1" applyBorder="1" applyAlignment="1" applyProtection="1">
      <alignment horizontal="right"/>
      <protection locked="0"/>
    </xf>
    <xf numFmtId="38" fontId="18" fillId="0" borderId="0" xfId="2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vertical="center"/>
    </xf>
    <xf numFmtId="38" fontId="10" fillId="0" borderId="0" xfId="2" applyFont="1" applyFill="1" applyBorder="1" applyAlignment="1" applyProtection="1">
      <alignment horizontal="right"/>
      <protection locked="0"/>
    </xf>
    <xf numFmtId="0" fontId="5" fillId="0" borderId="0" xfId="0" applyFont="1" applyFill="1" applyAlignment="1"/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right"/>
      <protection locked="0"/>
    </xf>
    <xf numFmtId="38" fontId="0" fillId="0" borderId="0" xfId="2" applyFont="1" applyFill="1" applyBorder="1" applyAlignment="1" applyProtection="1">
      <alignment horizontal="right"/>
      <protection locked="0"/>
    </xf>
    <xf numFmtId="38" fontId="0" fillId="0" borderId="0" xfId="0" applyNumberFormat="1" applyFill="1">
      <alignment vertical="center"/>
    </xf>
    <xf numFmtId="38" fontId="9" fillId="0" borderId="0" xfId="2" applyNumberFormat="1" applyFont="1" applyFill="1" applyAlignment="1"/>
    <xf numFmtId="3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38" fontId="10" fillId="0" borderId="0" xfId="2" applyNumberFormat="1" applyFont="1" applyFill="1" applyBorder="1" applyAlignment="1" applyProtection="1">
      <alignment horizontal="right"/>
      <protection locked="0"/>
    </xf>
    <xf numFmtId="38" fontId="0" fillId="0" borderId="0" xfId="2" applyFont="1" applyFill="1" applyAlignment="1"/>
    <xf numFmtId="38" fontId="0" fillId="0" borderId="0" xfId="2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38" fontId="10" fillId="0" borderId="3" xfId="2" applyFont="1" applyFill="1" applyBorder="1" applyAlignment="1" applyProtection="1">
      <alignment horizontal="right"/>
      <protection locked="0"/>
    </xf>
    <xf numFmtId="38" fontId="16" fillId="0" borderId="3" xfId="2" applyFont="1" applyFill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38" fontId="10" fillId="0" borderId="0" xfId="2" applyFont="1" applyFill="1" applyAlignment="1" applyProtection="1">
      <alignment horizontal="right"/>
      <protection locked="0"/>
    </xf>
    <xf numFmtId="0" fontId="0" fillId="0" borderId="4" xfId="0" applyFill="1" applyBorder="1" applyAlignment="1">
      <alignment horizontal="distributed"/>
    </xf>
    <xf numFmtId="38" fontId="0" fillId="0" borderId="0" xfId="0" applyNumberFormat="1" applyFill="1" applyAlignment="1"/>
    <xf numFmtId="38" fontId="0" fillId="0" borderId="0" xfId="0" applyNumberFormat="1" applyAlignment="1"/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 horizontal="distributed"/>
    </xf>
    <xf numFmtId="38" fontId="9" fillId="0" borderId="0" xfId="2" applyFont="1" applyFill="1" applyAlignment="1">
      <alignment horizontal="right"/>
    </xf>
    <xf numFmtId="38" fontId="1" fillId="0" borderId="0" xfId="2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38" fontId="1" fillId="0" borderId="0" xfId="2" applyFont="1" applyFill="1" applyBorder="1" applyAlignment="1" applyProtection="1">
      <protection locked="0"/>
    </xf>
    <xf numFmtId="38" fontId="9" fillId="0" borderId="0" xfId="2" applyFont="1" applyFill="1" applyAlignment="1" applyProtection="1">
      <alignment horizontal="right"/>
      <protection locked="0"/>
    </xf>
    <xf numFmtId="38" fontId="9" fillId="0" borderId="0" xfId="2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4" applyFont="1" applyFill="1">
      <alignment vertical="center"/>
    </xf>
    <xf numFmtId="38" fontId="1" fillId="0" borderId="0" xfId="4" applyNumberFormat="1" applyFont="1" applyFill="1">
      <alignment vertical="center"/>
    </xf>
    <xf numFmtId="0" fontId="1" fillId="0" borderId="3" xfId="4" applyFont="1" applyFill="1" applyBorder="1">
      <alignment vertical="center"/>
    </xf>
    <xf numFmtId="38" fontId="1" fillId="0" borderId="3" xfId="2" applyFont="1" applyFill="1" applyBorder="1" applyAlignment="1" applyProtection="1">
      <protection locked="0"/>
    </xf>
    <xf numFmtId="0" fontId="1" fillId="0" borderId="5" xfId="4" applyFont="1" applyFill="1" applyBorder="1" applyAlignment="1" applyProtection="1">
      <alignment horizontal="center" vertical="center"/>
      <protection locked="0"/>
    </xf>
    <xf numFmtId="0" fontId="1" fillId="0" borderId="3" xfId="4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Alignment="1"/>
    <xf numFmtId="38" fontId="1" fillId="0" borderId="0" xfId="2" applyFont="1" applyFill="1" applyAlignment="1" applyProtection="1">
      <alignment horizontal="right" vertical="center"/>
      <protection locked="0"/>
    </xf>
    <xf numFmtId="38" fontId="1" fillId="0" borderId="0" xfId="2" applyFont="1" applyFill="1" applyAlignment="1" applyProtection="1">
      <alignment horizontal="right"/>
      <protection locked="0"/>
    </xf>
    <xf numFmtId="0" fontId="9" fillId="0" borderId="0" xfId="4" applyFont="1" applyFill="1" applyAlignment="1"/>
    <xf numFmtId="38" fontId="9" fillId="0" borderId="0" xfId="2" applyFont="1" applyFill="1" applyBorder="1" applyAlignment="1" applyProtection="1">
      <alignment horizontal="right"/>
      <protection locked="0"/>
    </xf>
    <xf numFmtId="0" fontId="9" fillId="0" borderId="4" xfId="4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right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1" fillId="0" borderId="4" xfId="4" applyFont="1" applyFill="1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right"/>
      <protection locked="0"/>
    </xf>
    <xf numFmtId="0" fontId="1" fillId="0" borderId="0" xfId="4" applyFont="1" applyFill="1" applyBorder="1" applyAlignment="1" applyProtection="1">
      <alignment horizontal="center"/>
      <protection locked="0"/>
    </xf>
    <xf numFmtId="0" fontId="1" fillId="0" borderId="4" xfId="4" applyFont="1" applyFill="1" applyBorder="1" applyAlignment="1" applyProtection="1">
      <protection locked="0"/>
    </xf>
    <xf numFmtId="0" fontId="1" fillId="0" borderId="25" xfId="4" applyFont="1" applyFill="1" applyBorder="1">
      <alignment vertical="center"/>
    </xf>
    <xf numFmtId="0" fontId="1" fillId="0" borderId="26" xfId="4" applyFont="1" applyFill="1" applyBorder="1">
      <alignment vertical="center"/>
    </xf>
    <xf numFmtId="0" fontId="1" fillId="0" borderId="0" xfId="4" applyFont="1" applyFill="1" applyBorder="1">
      <alignment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3" fillId="0" borderId="0" xfId="4" applyFont="1" applyFill="1">
      <alignment vertical="center"/>
    </xf>
    <xf numFmtId="38" fontId="10" fillId="0" borderId="3" xfId="2" applyFont="1" applyFill="1" applyBorder="1" applyAlignment="1" applyProtection="1">
      <protection locked="0"/>
    </xf>
    <xf numFmtId="0" fontId="7" fillId="0" borderId="5" xfId="0" applyFont="1" applyFill="1" applyBorder="1" applyProtection="1">
      <alignment vertical="center"/>
      <protection locked="0"/>
    </xf>
    <xf numFmtId="38" fontId="9" fillId="0" borderId="0" xfId="2" applyFont="1" applyAlignment="1"/>
    <xf numFmtId="38" fontId="0" fillId="0" borderId="0" xfId="2" applyFont="1" applyAlignment="1"/>
    <xf numFmtId="0" fontId="7" fillId="0" borderId="4" xfId="0" applyFont="1" applyFill="1" applyBorder="1" applyAlignment="1" applyProtection="1">
      <alignment horizontal="distributed"/>
      <protection locked="0"/>
    </xf>
    <xf numFmtId="0" fontId="0" fillId="0" borderId="23" xfId="0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right" wrapText="1"/>
      <protection locked="0"/>
    </xf>
    <xf numFmtId="38" fontId="9" fillId="0" borderId="0" xfId="2" applyFont="1" applyFill="1" applyBorder="1" applyAlignment="1" applyProtection="1">
      <alignment horizontal="right" wrapText="1"/>
      <protection locked="0"/>
    </xf>
    <xf numFmtId="38" fontId="7" fillId="0" borderId="0" xfId="2" applyFont="1" applyFill="1" applyAlignment="1" applyProtection="1">
      <alignment horizontal="right" wrapText="1"/>
      <protection locked="0"/>
    </xf>
    <xf numFmtId="0" fontId="0" fillId="0" borderId="14" xfId="0" applyBorder="1" applyAlignment="1">
      <alignment horizontal="center" vertical="center"/>
    </xf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38" fontId="1" fillId="0" borderId="27" xfId="2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38" fontId="7" fillId="0" borderId="3" xfId="2" applyFont="1" applyFill="1" applyBorder="1" applyAlignment="1" applyProtection="1">
      <alignment horizontal="right" vertical="center"/>
      <protection locked="0"/>
    </xf>
    <xf numFmtId="38" fontId="1" fillId="0" borderId="27" xfId="2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Alignment="1"/>
    <xf numFmtId="41" fontId="20" fillId="0" borderId="0" xfId="0" applyNumberFormat="1" applyFont="1" applyBorder="1" applyAlignment="1"/>
    <xf numFmtId="179" fontId="0" fillId="0" borderId="0" xfId="0" applyNumberFormat="1">
      <alignment vertical="center"/>
    </xf>
    <xf numFmtId="41" fontId="0" fillId="0" borderId="0" xfId="0" applyNumberFormat="1" applyFont="1" applyBorder="1" applyAlignment="1"/>
    <xf numFmtId="179" fontId="0" fillId="0" borderId="0" xfId="0" applyNumberFormat="1" applyAlignment="1">
      <alignment horizontal="right" vertical="center"/>
    </xf>
    <xf numFmtId="0" fontId="13" fillId="0" borderId="0" xfId="0" applyFont="1" applyAlignment="1"/>
    <xf numFmtId="0" fontId="13" fillId="0" borderId="0" xfId="0" applyFont="1" applyBorder="1" applyAlignment="1"/>
    <xf numFmtId="179" fontId="9" fillId="0" borderId="0" xfId="0" applyNumberFormat="1" applyFont="1">
      <alignment vertic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4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distributed"/>
    </xf>
    <xf numFmtId="49" fontId="0" fillId="0" borderId="4" xfId="0" applyNumberFormat="1" applyFont="1" applyFill="1" applyBorder="1" applyAlignment="1">
      <alignment horizontal="distributed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0" xfId="0" applyFill="1" applyBorder="1" applyAlignment="1">
      <alignment horizontal="center" vertical="center"/>
    </xf>
    <xf numFmtId="0" fontId="1" fillId="0" borderId="0" xfId="4" applyFont="1" applyFill="1" applyBorder="1" applyAlignment="1" applyProtection="1">
      <alignment horizontal="center"/>
      <protection locked="0"/>
    </xf>
    <xf numFmtId="0" fontId="1" fillId="0" borderId="4" xfId="4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 wrapText="1"/>
    </xf>
    <xf numFmtId="0" fontId="1" fillId="0" borderId="7" xfId="4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0" xfId="0" applyAlignment="1">
      <alignment horizontal="left" wrapText="1"/>
    </xf>
    <xf numFmtId="0" fontId="0" fillId="0" borderId="4" xfId="0" applyFill="1" applyBorder="1" applyAlignment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9525</xdr:rowOff>
    </xdr:from>
    <xdr:to>
      <xdr:col>1</xdr:col>
      <xdr:colOff>66675</xdr:colOff>
      <xdr:row>22</xdr:row>
      <xdr:rowOff>133350</xdr:rowOff>
    </xdr:to>
    <xdr:sp macro="" textlink="">
      <xdr:nvSpPr>
        <xdr:cNvPr id="2207" name="AutoShape 1"/>
        <xdr:cNvSpPr>
          <a:spLocks/>
        </xdr:cNvSpPr>
      </xdr:nvSpPr>
      <xdr:spPr bwMode="auto">
        <a:xfrm>
          <a:off x="304800" y="1257300"/>
          <a:ext cx="133350" cy="2400300"/>
        </a:xfrm>
        <a:prstGeom prst="leftBrace">
          <a:avLst>
            <a:gd name="adj1" fmla="val 1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24</xdr:row>
      <xdr:rowOff>9525</xdr:rowOff>
    </xdr:from>
    <xdr:to>
      <xdr:col>1</xdr:col>
      <xdr:colOff>66675</xdr:colOff>
      <xdr:row>39</xdr:row>
      <xdr:rowOff>9525</xdr:rowOff>
    </xdr:to>
    <xdr:sp macro="" textlink="">
      <xdr:nvSpPr>
        <xdr:cNvPr id="2208" name="AutoShape 6"/>
        <xdr:cNvSpPr>
          <a:spLocks/>
        </xdr:cNvSpPr>
      </xdr:nvSpPr>
      <xdr:spPr bwMode="auto">
        <a:xfrm>
          <a:off x="304800" y="3752850"/>
          <a:ext cx="133350" cy="2457450"/>
        </a:xfrm>
        <a:prstGeom prst="leftBrace">
          <a:avLst>
            <a:gd name="adj1" fmla="val 1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40</xdr:row>
      <xdr:rowOff>19050</xdr:rowOff>
    </xdr:from>
    <xdr:to>
      <xdr:col>1</xdr:col>
      <xdr:colOff>66675</xdr:colOff>
      <xdr:row>55</xdr:row>
      <xdr:rowOff>9525</xdr:rowOff>
    </xdr:to>
    <xdr:sp macro="" textlink="">
      <xdr:nvSpPr>
        <xdr:cNvPr id="2209" name="AutoShape 8"/>
        <xdr:cNvSpPr>
          <a:spLocks/>
        </xdr:cNvSpPr>
      </xdr:nvSpPr>
      <xdr:spPr bwMode="auto">
        <a:xfrm>
          <a:off x="304800" y="6296025"/>
          <a:ext cx="133350" cy="2409825"/>
        </a:xfrm>
        <a:prstGeom prst="leftBrace">
          <a:avLst>
            <a:gd name="adj1" fmla="val 150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A2" sqref="A2"/>
    </sheetView>
  </sheetViews>
  <sheetFormatPr defaultRowHeight="11.25"/>
  <cols>
    <col min="1" max="1" width="6.5" style="10" customWidth="1"/>
    <col min="2" max="3" width="7.33203125" style="10" customWidth="1"/>
    <col min="4" max="19" width="14.83203125" style="10" customWidth="1"/>
    <col min="20" max="20" width="18.83203125" style="10" customWidth="1"/>
    <col min="21" max="21" width="8.83203125" style="10" customWidth="1"/>
    <col min="22" max="16384" width="9.33203125" style="10"/>
  </cols>
  <sheetData>
    <row r="1" spans="1:21" ht="14.25">
      <c r="A1" s="1" t="s">
        <v>0</v>
      </c>
    </row>
    <row r="3" spans="1:21" ht="14.25">
      <c r="A3" s="1" t="s">
        <v>31</v>
      </c>
    </row>
    <row r="4" spans="1:21" ht="13.5" customHeight="1">
      <c r="A4" t="s">
        <v>22</v>
      </c>
    </row>
    <row r="5" spans="1:21" ht="12" thickBot="1">
      <c r="M5" s="288" t="s">
        <v>9</v>
      </c>
      <c r="N5" s="288"/>
      <c r="O5" s="288"/>
      <c r="P5" s="288"/>
      <c r="Q5" s="288"/>
      <c r="R5" s="288"/>
      <c r="S5" s="288"/>
      <c r="T5" s="288"/>
      <c r="U5" s="289"/>
    </row>
    <row r="6" spans="1:21" s="11" customFormat="1" ht="11.25" customHeight="1">
      <c r="A6" s="303" t="s">
        <v>30</v>
      </c>
      <c r="B6" s="304"/>
      <c r="C6" s="305"/>
      <c r="D6" s="294" t="s">
        <v>10</v>
      </c>
      <c r="E6" s="293" t="s">
        <v>23</v>
      </c>
      <c r="F6" s="314" t="s">
        <v>11</v>
      </c>
      <c r="G6" s="314" t="s">
        <v>12</v>
      </c>
      <c r="H6" s="315" t="s">
        <v>13</v>
      </c>
      <c r="I6" s="292" t="s">
        <v>15</v>
      </c>
      <c r="J6" s="293" t="s">
        <v>24</v>
      </c>
      <c r="K6" s="290" t="s">
        <v>25</v>
      </c>
      <c r="L6" s="292" t="s">
        <v>16</v>
      </c>
      <c r="M6" s="293" t="s">
        <v>26</v>
      </c>
      <c r="N6" s="299" t="s">
        <v>27</v>
      </c>
      <c r="O6" s="293" t="s">
        <v>28</v>
      </c>
      <c r="P6" s="293" t="s">
        <v>29</v>
      </c>
      <c r="Q6" s="296" t="s">
        <v>17</v>
      </c>
      <c r="R6" s="292" t="s">
        <v>20</v>
      </c>
      <c r="S6" s="296" t="s">
        <v>18</v>
      </c>
      <c r="T6" s="296" t="s">
        <v>19</v>
      </c>
      <c r="U6" s="294" t="s">
        <v>2</v>
      </c>
    </row>
    <row r="7" spans="1:21" s="11" customFormat="1" ht="24.95" customHeight="1">
      <c r="A7" s="306"/>
      <c r="B7" s="306"/>
      <c r="C7" s="307"/>
      <c r="D7" s="308"/>
      <c r="E7" s="291"/>
      <c r="F7" s="291"/>
      <c r="G7" s="291"/>
      <c r="H7" s="313"/>
      <c r="I7" s="291"/>
      <c r="J7" s="313"/>
      <c r="K7" s="291"/>
      <c r="L7" s="291"/>
      <c r="M7" s="291"/>
      <c r="N7" s="300"/>
      <c r="O7" s="297"/>
      <c r="P7" s="297"/>
      <c r="Q7" s="297"/>
      <c r="R7" s="297"/>
      <c r="S7" s="298"/>
      <c r="T7" s="298"/>
      <c r="U7" s="295"/>
    </row>
    <row r="8" spans="1:21" ht="6.75" customHeight="1">
      <c r="A8" s="12"/>
      <c r="C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1:21" s="31" customFormat="1" ht="13.5" customHeight="1">
      <c r="A9" s="12"/>
      <c r="B9" s="309" t="s">
        <v>50</v>
      </c>
      <c r="C9" s="310"/>
      <c r="D9" s="2">
        <v>320900</v>
      </c>
      <c r="E9" s="2" t="s">
        <v>1</v>
      </c>
      <c r="F9" s="2">
        <v>305772</v>
      </c>
      <c r="G9" s="2">
        <v>373133</v>
      </c>
      <c r="H9" s="2">
        <v>560842</v>
      </c>
      <c r="I9" s="2">
        <v>449641</v>
      </c>
      <c r="J9" s="2">
        <v>368271</v>
      </c>
      <c r="K9" s="2">
        <v>230224</v>
      </c>
      <c r="L9" s="2">
        <v>384560</v>
      </c>
      <c r="M9" s="2">
        <v>340296</v>
      </c>
      <c r="N9" s="2">
        <v>518178</v>
      </c>
      <c r="O9" s="2">
        <v>144584</v>
      </c>
      <c r="P9" s="2">
        <v>229055</v>
      </c>
      <c r="Q9" s="2">
        <v>453806</v>
      </c>
      <c r="R9" s="2">
        <v>338188</v>
      </c>
      <c r="S9" s="2">
        <v>343023</v>
      </c>
      <c r="T9" s="2">
        <v>243182</v>
      </c>
      <c r="U9" s="3">
        <v>25</v>
      </c>
    </row>
    <row r="10" spans="1:21" s="31" customFormat="1" ht="13.5" customHeight="1">
      <c r="A10" s="12"/>
      <c r="B10" s="311" t="s">
        <v>51</v>
      </c>
      <c r="C10" s="312"/>
      <c r="D10" s="2">
        <v>318215</v>
      </c>
      <c r="E10" s="2" t="s">
        <v>1</v>
      </c>
      <c r="F10" s="2">
        <v>246101</v>
      </c>
      <c r="G10" s="2">
        <v>382608</v>
      </c>
      <c r="H10" s="2">
        <v>561240</v>
      </c>
      <c r="I10" s="2">
        <v>438350</v>
      </c>
      <c r="J10" s="2">
        <v>375551</v>
      </c>
      <c r="K10" s="2">
        <v>233138</v>
      </c>
      <c r="L10" s="2">
        <v>379430</v>
      </c>
      <c r="M10" s="2">
        <v>388589</v>
      </c>
      <c r="N10" s="2">
        <v>541964</v>
      </c>
      <c r="O10" s="2">
        <v>143113</v>
      </c>
      <c r="P10" s="2">
        <v>215512</v>
      </c>
      <c r="Q10" s="2">
        <v>433499</v>
      </c>
      <c r="R10" s="2">
        <v>332243</v>
      </c>
      <c r="S10" s="2">
        <v>338422</v>
      </c>
      <c r="T10" s="2">
        <v>243518</v>
      </c>
      <c r="U10" s="3">
        <v>26</v>
      </c>
    </row>
    <row r="11" spans="1:21" s="37" customFormat="1" ht="13.5" customHeight="1">
      <c r="B11" s="301" t="s">
        <v>52</v>
      </c>
      <c r="C11" s="302"/>
      <c r="D11" s="39">
        <v>316601</v>
      </c>
      <c r="E11" s="40" t="s">
        <v>1</v>
      </c>
      <c r="F11" s="40">
        <v>409710</v>
      </c>
      <c r="G11" s="41">
        <v>380593</v>
      </c>
      <c r="H11" s="42">
        <v>541990</v>
      </c>
      <c r="I11" s="43">
        <v>452975</v>
      </c>
      <c r="J11" s="43">
        <v>312033</v>
      </c>
      <c r="K11" s="43">
        <v>235921</v>
      </c>
      <c r="L11" s="43">
        <v>396219</v>
      </c>
      <c r="M11" s="43">
        <v>278471</v>
      </c>
      <c r="N11" s="43">
        <v>521354</v>
      </c>
      <c r="O11" s="43">
        <v>137719</v>
      </c>
      <c r="P11" s="43">
        <v>230623</v>
      </c>
      <c r="Q11" s="43">
        <v>411514</v>
      </c>
      <c r="R11" s="43">
        <v>333748</v>
      </c>
      <c r="S11" s="43">
        <v>389366</v>
      </c>
      <c r="T11" s="42">
        <v>245180</v>
      </c>
      <c r="U11" s="44">
        <v>27</v>
      </c>
    </row>
    <row r="12" spans="1:21" ht="18" customHeight="1">
      <c r="A12" s="16"/>
      <c r="B12" s="17"/>
      <c r="C12" s="45" t="s">
        <v>32</v>
      </c>
      <c r="D12" s="35">
        <v>268703</v>
      </c>
      <c r="E12" s="2" t="s">
        <v>1</v>
      </c>
      <c r="F12" s="33">
        <v>330744</v>
      </c>
      <c r="G12" s="34">
        <v>314898</v>
      </c>
      <c r="H12" s="34">
        <v>439871</v>
      </c>
      <c r="I12" s="34">
        <v>357688</v>
      </c>
      <c r="J12" s="34">
        <v>269139</v>
      </c>
      <c r="K12" s="34">
        <v>215924</v>
      </c>
      <c r="L12" s="34">
        <v>305139</v>
      </c>
      <c r="M12" s="34">
        <v>230095</v>
      </c>
      <c r="N12" s="34">
        <v>398358</v>
      </c>
      <c r="O12" s="34">
        <v>128188</v>
      </c>
      <c r="P12" s="34">
        <v>200746</v>
      </c>
      <c r="Q12" s="34">
        <v>329935</v>
      </c>
      <c r="R12" s="34">
        <v>291439</v>
      </c>
      <c r="S12" s="34">
        <v>325228</v>
      </c>
      <c r="T12" s="34">
        <v>215945</v>
      </c>
      <c r="U12" s="47" t="s">
        <v>49</v>
      </c>
    </row>
    <row r="13" spans="1:21">
      <c r="A13" s="16"/>
      <c r="B13" s="17"/>
      <c r="C13" s="46" t="s">
        <v>33</v>
      </c>
      <c r="D13" s="32">
        <v>262591</v>
      </c>
      <c r="E13" s="2" t="s">
        <v>1</v>
      </c>
      <c r="F13" s="33">
        <v>330463</v>
      </c>
      <c r="G13" s="34">
        <v>305218</v>
      </c>
      <c r="H13" s="34">
        <v>452080</v>
      </c>
      <c r="I13" s="34">
        <v>358560</v>
      </c>
      <c r="J13" s="34">
        <v>257591</v>
      </c>
      <c r="K13" s="34">
        <v>211990</v>
      </c>
      <c r="L13" s="34">
        <v>302256</v>
      </c>
      <c r="M13" s="34">
        <v>240275</v>
      </c>
      <c r="N13" s="34">
        <v>400378</v>
      </c>
      <c r="O13" s="34">
        <v>117107</v>
      </c>
      <c r="P13" s="34">
        <v>193207</v>
      </c>
      <c r="Q13" s="34">
        <v>317690</v>
      </c>
      <c r="R13" s="34">
        <v>284752</v>
      </c>
      <c r="S13" s="34">
        <v>313469</v>
      </c>
      <c r="T13" s="34">
        <v>215963</v>
      </c>
      <c r="U13" s="47" t="s">
        <v>41</v>
      </c>
    </row>
    <row r="14" spans="1:21" ht="12.75">
      <c r="A14" s="16" t="s">
        <v>14</v>
      </c>
      <c r="B14" s="17"/>
      <c r="C14" s="46" t="s">
        <v>34</v>
      </c>
      <c r="D14" s="32">
        <v>269711</v>
      </c>
      <c r="E14" s="2" t="s">
        <v>1</v>
      </c>
      <c r="F14" s="33">
        <v>338035</v>
      </c>
      <c r="G14" s="34">
        <v>318687</v>
      </c>
      <c r="H14" s="34">
        <v>452993</v>
      </c>
      <c r="I14" s="34">
        <v>377675</v>
      </c>
      <c r="J14" s="34">
        <v>276245</v>
      </c>
      <c r="K14" s="34">
        <v>201717</v>
      </c>
      <c r="L14" s="34">
        <v>326715</v>
      </c>
      <c r="M14" s="34">
        <v>238382</v>
      </c>
      <c r="N14" s="34">
        <v>396108</v>
      </c>
      <c r="O14" s="34">
        <v>129483</v>
      </c>
      <c r="P14" s="34">
        <v>195772</v>
      </c>
      <c r="Q14" s="34">
        <v>322806</v>
      </c>
      <c r="R14" s="34">
        <v>289646</v>
      </c>
      <c r="S14" s="34">
        <v>366859</v>
      </c>
      <c r="T14" s="34">
        <v>224523</v>
      </c>
      <c r="U14" s="47" t="s">
        <v>42</v>
      </c>
    </row>
    <row r="15" spans="1:21">
      <c r="A15" s="16"/>
      <c r="B15" s="17"/>
      <c r="C15" s="46" t="s">
        <v>35</v>
      </c>
      <c r="D15" s="32">
        <v>276586</v>
      </c>
      <c r="E15" s="2" t="s">
        <v>1</v>
      </c>
      <c r="F15" s="33">
        <v>358312</v>
      </c>
      <c r="G15" s="34">
        <v>326827</v>
      </c>
      <c r="H15" s="34">
        <v>488116</v>
      </c>
      <c r="I15" s="34">
        <v>367681</v>
      </c>
      <c r="J15" s="34">
        <v>269078</v>
      </c>
      <c r="K15" s="34">
        <v>204300</v>
      </c>
      <c r="L15" s="34">
        <v>333060</v>
      </c>
      <c r="M15" s="34">
        <v>254469</v>
      </c>
      <c r="N15" s="34">
        <v>519120</v>
      </c>
      <c r="O15" s="34">
        <v>126704</v>
      </c>
      <c r="P15" s="34">
        <v>219509</v>
      </c>
      <c r="Q15" s="34">
        <v>336248</v>
      </c>
      <c r="R15" s="34">
        <v>292085</v>
      </c>
      <c r="S15" s="34">
        <v>330045</v>
      </c>
      <c r="T15" s="34">
        <v>216636</v>
      </c>
      <c r="U15" s="47" t="s">
        <v>43</v>
      </c>
    </row>
    <row r="16" spans="1:21">
      <c r="A16" s="16"/>
      <c r="B16" s="17"/>
      <c r="C16" s="46" t="s">
        <v>36</v>
      </c>
      <c r="D16" s="32">
        <v>274862</v>
      </c>
      <c r="E16" s="2" t="s">
        <v>1</v>
      </c>
      <c r="F16" s="33">
        <v>339958</v>
      </c>
      <c r="G16" s="34">
        <v>329354</v>
      </c>
      <c r="H16" s="34">
        <v>453449</v>
      </c>
      <c r="I16" s="34">
        <v>359621</v>
      </c>
      <c r="J16" s="34">
        <v>257410</v>
      </c>
      <c r="K16" s="34">
        <v>204176</v>
      </c>
      <c r="L16" s="34">
        <v>324029</v>
      </c>
      <c r="M16" s="34">
        <v>236227</v>
      </c>
      <c r="N16" s="34">
        <v>605303</v>
      </c>
      <c r="O16" s="34">
        <v>129623</v>
      </c>
      <c r="P16" s="34">
        <v>218867</v>
      </c>
      <c r="Q16" s="34">
        <v>326912</v>
      </c>
      <c r="R16" s="34">
        <v>291533</v>
      </c>
      <c r="S16" s="34">
        <v>306015</v>
      </c>
      <c r="T16" s="34">
        <v>214746</v>
      </c>
      <c r="U16" s="47" t="s">
        <v>44</v>
      </c>
    </row>
    <row r="17" spans="1:21">
      <c r="A17" s="16"/>
      <c r="B17" s="17"/>
      <c r="C17" s="46" t="s">
        <v>37</v>
      </c>
      <c r="D17" s="32">
        <v>454193</v>
      </c>
      <c r="E17" s="2" t="s">
        <v>1</v>
      </c>
      <c r="F17" s="33">
        <v>652517</v>
      </c>
      <c r="G17" s="34">
        <v>547769</v>
      </c>
      <c r="H17" s="34">
        <v>968421</v>
      </c>
      <c r="I17" s="34">
        <v>868954</v>
      </c>
      <c r="J17" s="34">
        <v>438090</v>
      </c>
      <c r="K17" s="34">
        <v>263378</v>
      </c>
      <c r="L17" s="34">
        <v>762857</v>
      </c>
      <c r="M17" s="34">
        <v>291738</v>
      </c>
      <c r="N17" s="34">
        <v>789916</v>
      </c>
      <c r="O17" s="34">
        <v>141850</v>
      </c>
      <c r="P17" s="34">
        <v>218208</v>
      </c>
      <c r="Q17" s="34">
        <v>787224</v>
      </c>
      <c r="R17" s="34">
        <v>454844</v>
      </c>
      <c r="S17" s="34">
        <v>763153</v>
      </c>
      <c r="T17" s="34">
        <v>323130</v>
      </c>
      <c r="U17" s="47" t="s">
        <v>45</v>
      </c>
    </row>
    <row r="18" spans="1:21" ht="18" customHeight="1">
      <c r="A18" s="16" t="s">
        <v>8</v>
      </c>
      <c r="B18" s="17"/>
      <c r="C18" s="45" t="s">
        <v>38</v>
      </c>
      <c r="D18" s="32">
        <v>353311</v>
      </c>
      <c r="E18" s="2" t="s">
        <v>1</v>
      </c>
      <c r="F18" s="33">
        <v>494260</v>
      </c>
      <c r="G18" s="34">
        <v>437710</v>
      </c>
      <c r="H18" s="34">
        <v>432885</v>
      </c>
      <c r="I18" s="34">
        <v>383858</v>
      </c>
      <c r="J18" s="34">
        <v>367060</v>
      </c>
      <c r="K18" s="34">
        <v>306964</v>
      </c>
      <c r="L18" s="34">
        <v>341053</v>
      </c>
      <c r="M18" s="34">
        <v>389313</v>
      </c>
      <c r="N18" s="34">
        <v>414924</v>
      </c>
      <c r="O18" s="34">
        <v>183953</v>
      </c>
      <c r="P18" s="34">
        <v>344480</v>
      </c>
      <c r="Q18" s="34">
        <v>352245</v>
      </c>
      <c r="R18" s="34">
        <v>357316</v>
      </c>
      <c r="S18" s="34">
        <v>314769</v>
      </c>
      <c r="T18" s="34">
        <v>278788</v>
      </c>
      <c r="U18" s="47" t="s">
        <v>46</v>
      </c>
    </row>
    <row r="19" spans="1:21">
      <c r="A19" s="16"/>
      <c r="B19" s="17"/>
      <c r="C19" s="46" t="s">
        <v>39</v>
      </c>
      <c r="D19" s="32">
        <v>268961</v>
      </c>
      <c r="E19" s="2" t="s">
        <v>1</v>
      </c>
      <c r="F19" s="33">
        <v>350130</v>
      </c>
      <c r="G19" s="34">
        <v>326459</v>
      </c>
      <c r="H19" s="34">
        <v>439024</v>
      </c>
      <c r="I19" s="34">
        <v>358942</v>
      </c>
      <c r="J19" s="34">
        <v>257657</v>
      </c>
      <c r="K19" s="34">
        <v>213293</v>
      </c>
      <c r="L19" s="34">
        <v>311411</v>
      </c>
      <c r="M19" s="34">
        <v>239340</v>
      </c>
      <c r="N19" s="34">
        <v>397482</v>
      </c>
      <c r="O19" s="34">
        <v>132687</v>
      </c>
      <c r="P19" s="34">
        <v>224446</v>
      </c>
      <c r="Q19" s="34">
        <v>321821</v>
      </c>
      <c r="R19" s="34">
        <v>286484</v>
      </c>
      <c r="S19" s="34">
        <v>309429</v>
      </c>
      <c r="T19" s="34">
        <v>209803</v>
      </c>
      <c r="U19" s="47" t="s">
        <v>47</v>
      </c>
    </row>
    <row r="20" spans="1:21">
      <c r="A20" s="16"/>
      <c r="B20" s="17"/>
      <c r="C20" s="46" t="s">
        <v>40</v>
      </c>
      <c r="D20" s="32">
        <v>265071</v>
      </c>
      <c r="E20" s="2" t="s">
        <v>1</v>
      </c>
      <c r="F20" s="33">
        <v>338107</v>
      </c>
      <c r="G20" s="34">
        <v>314652</v>
      </c>
      <c r="H20" s="34">
        <v>438328</v>
      </c>
      <c r="I20" s="34">
        <v>364242</v>
      </c>
      <c r="J20" s="34">
        <v>259745</v>
      </c>
      <c r="K20" s="34">
        <v>205771</v>
      </c>
      <c r="L20" s="34">
        <v>330735</v>
      </c>
      <c r="M20" s="34">
        <v>245471</v>
      </c>
      <c r="N20" s="34">
        <v>397860</v>
      </c>
      <c r="O20" s="34">
        <v>122380</v>
      </c>
      <c r="P20" s="34">
        <v>204780</v>
      </c>
      <c r="Q20" s="34">
        <v>322453</v>
      </c>
      <c r="R20" s="34">
        <v>289278</v>
      </c>
      <c r="S20" s="34">
        <v>303919</v>
      </c>
      <c r="T20" s="34">
        <v>211764</v>
      </c>
      <c r="U20" s="47" t="s">
        <v>48</v>
      </c>
    </row>
    <row r="21" spans="1:21">
      <c r="B21" s="17"/>
      <c r="C21" s="18" t="s">
        <v>3</v>
      </c>
      <c r="D21" s="32">
        <v>272068</v>
      </c>
      <c r="E21" s="2" t="s">
        <v>1</v>
      </c>
      <c r="F21" s="33">
        <v>359460</v>
      </c>
      <c r="G21" s="34">
        <v>311555</v>
      </c>
      <c r="H21" s="34">
        <v>472927</v>
      </c>
      <c r="I21" s="34">
        <v>374519</v>
      </c>
      <c r="J21" s="34">
        <v>267206</v>
      </c>
      <c r="K21" s="34">
        <v>209604</v>
      </c>
      <c r="L21" s="34">
        <v>326662</v>
      </c>
      <c r="M21" s="34">
        <v>253336</v>
      </c>
      <c r="N21" s="34">
        <v>526719</v>
      </c>
      <c r="O21" s="34">
        <v>124571</v>
      </c>
      <c r="P21" s="34">
        <v>204776</v>
      </c>
      <c r="Q21" s="34">
        <v>338640</v>
      </c>
      <c r="R21" s="34">
        <v>288614</v>
      </c>
      <c r="S21" s="34">
        <v>321318</v>
      </c>
      <c r="T21" s="34">
        <v>213099</v>
      </c>
      <c r="U21" s="3">
        <v>10</v>
      </c>
    </row>
    <row r="22" spans="1:21">
      <c r="A22" s="16"/>
      <c r="B22" s="17"/>
      <c r="C22" s="18" t="s">
        <v>4</v>
      </c>
      <c r="D22" s="32">
        <v>288355</v>
      </c>
      <c r="E22" s="2" t="s">
        <v>1</v>
      </c>
      <c r="F22" s="33">
        <v>420777</v>
      </c>
      <c r="G22" s="34">
        <v>345718</v>
      </c>
      <c r="H22" s="34">
        <v>450050</v>
      </c>
      <c r="I22" s="34">
        <v>362241</v>
      </c>
      <c r="J22" s="34">
        <v>271708</v>
      </c>
      <c r="K22" s="34">
        <v>214750</v>
      </c>
      <c r="L22" s="34">
        <v>330734</v>
      </c>
      <c r="M22" s="34">
        <v>241338</v>
      </c>
      <c r="N22" s="34">
        <v>641107</v>
      </c>
      <c r="O22" s="34">
        <v>129887</v>
      </c>
      <c r="P22" s="34">
        <v>207346</v>
      </c>
      <c r="Q22" s="34">
        <v>328296</v>
      </c>
      <c r="R22" s="34">
        <v>314746</v>
      </c>
      <c r="S22" s="34">
        <v>306748</v>
      </c>
      <c r="T22" s="34">
        <v>217788</v>
      </c>
      <c r="U22" s="3">
        <v>11</v>
      </c>
    </row>
    <row r="23" spans="1:21">
      <c r="A23" s="19"/>
      <c r="B23" s="17"/>
      <c r="C23" s="18" t="s">
        <v>5</v>
      </c>
      <c r="D23" s="32">
        <v>543310</v>
      </c>
      <c r="E23" s="2" t="s">
        <v>1</v>
      </c>
      <c r="F23" s="33">
        <v>590442</v>
      </c>
      <c r="G23" s="34">
        <v>681624</v>
      </c>
      <c r="H23" s="34">
        <v>1029361</v>
      </c>
      <c r="I23" s="34">
        <v>911423</v>
      </c>
      <c r="J23" s="34">
        <v>554015</v>
      </c>
      <c r="K23" s="34">
        <v>378811</v>
      </c>
      <c r="L23" s="34">
        <v>768857</v>
      </c>
      <c r="M23" s="34">
        <v>472311</v>
      </c>
      <c r="N23" s="34">
        <v>771540</v>
      </c>
      <c r="O23" s="34">
        <v>185041</v>
      </c>
      <c r="P23" s="34">
        <v>330015</v>
      </c>
      <c r="Q23" s="34">
        <v>867317</v>
      </c>
      <c r="R23" s="34">
        <v>562876</v>
      </c>
      <c r="S23" s="34">
        <v>702369</v>
      </c>
      <c r="T23" s="34">
        <v>400710</v>
      </c>
      <c r="U23" s="3">
        <v>12</v>
      </c>
    </row>
    <row r="24" spans="1:21" ht="6" customHeight="1">
      <c r="A24" s="12"/>
      <c r="C24" s="13"/>
      <c r="D24" s="20"/>
      <c r="E24" s="2" t="s">
        <v>1</v>
      </c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</row>
    <row r="25" spans="1:21" s="31" customFormat="1" ht="13.5" customHeight="1">
      <c r="A25" s="12"/>
      <c r="B25" s="309" t="s">
        <v>50</v>
      </c>
      <c r="C25" s="310"/>
      <c r="D25" s="2">
        <v>421198</v>
      </c>
      <c r="E25" s="2" t="s">
        <v>1</v>
      </c>
      <c r="F25" s="2">
        <v>383607</v>
      </c>
      <c r="G25" s="2">
        <v>442773</v>
      </c>
      <c r="H25" s="4">
        <v>585633</v>
      </c>
      <c r="I25" s="4">
        <v>496965</v>
      </c>
      <c r="J25" s="4">
        <v>407208</v>
      </c>
      <c r="K25" s="4">
        <v>366344</v>
      </c>
      <c r="L25" s="4">
        <v>655244</v>
      </c>
      <c r="M25" s="2">
        <v>423245</v>
      </c>
      <c r="N25" s="2">
        <v>561891</v>
      </c>
      <c r="O25" s="2">
        <v>195564</v>
      </c>
      <c r="P25" s="2">
        <v>316644</v>
      </c>
      <c r="Q25" s="4">
        <v>534410</v>
      </c>
      <c r="R25" s="4">
        <v>477845</v>
      </c>
      <c r="S25" s="4">
        <v>404593</v>
      </c>
      <c r="T25" s="2">
        <v>335805</v>
      </c>
      <c r="U25" s="3">
        <v>25</v>
      </c>
    </row>
    <row r="26" spans="1:21" s="31" customFormat="1" ht="13.5" customHeight="1">
      <c r="A26" s="12"/>
      <c r="B26" s="311" t="s">
        <v>51</v>
      </c>
      <c r="C26" s="312"/>
      <c r="D26" s="2">
        <v>426646</v>
      </c>
      <c r="E26" s="2" t="s">
        <v>1</v>
      </c>
      <c r="F26" s="2">
        <v>405091</v>
      </c>
      <c r="G26" s="2">
        <v>455596</v>
      </c>
      <c r="H26" s="4">
        <v>584087</v>
      </c>
      <c r="I26" s="4">
        <v>497911</v>
      </c>
      <c r="J26" s="4">
        <v>421824</v>
      </c>
      <c r="K26" s="4">
        <v>372519</v>
      </c>
      <c r="L26" s="4">
        <v>635728</v>
      </c>
      <c r="M26" s="2">
        <v>463893</v>
      </c>
      <c r="N26" s="2">
        <v>585842</v>
      </c>
      <c r="O26" s="2">
        <v>196583</v>
      </c>
      <c r="P26" s="2">
        <v>285602</v>
      </c>
      <c r="Q26" s="4">
        <v>527705</v>
      </c>
      <c r="R26" s="4">
        <v>480221</v>
      </c>
      <c r="S26" s="4">
        <v>396686</v>
      </c>
      <c r="T26" s="2">
        <v>332700</v>
      </c>
      <c r="U26" s="3">
        <v>26</v>
      </c>
    </row>
    <row r="27" spans="1:21" s="37" customFormat="1" ht="13.5" customHeight="1">
      <c r="B27" s="301" t="s">
        <v>52</v>
      </c>
      <c r="C27" s="302"/>
      <c r="D27" s="39">
        <v>405365</v>
      </c>
      <c r="E27" s="40" t="s">
        <v>1</v>
      </c>
      <c r="F27" s="40">
        <v>429402</v>
      </c>
      <c r="G27" s="41">
        <v>446437</v>
      </c>
      <c r="H27" s="42">
        <v>606498</v>
      </c>
      <c r="I27" s="43">
        <v>539982</v>
      </c>
      <c r="J27" s="43">
        <v>360621</v>
      </c>
      <c r="K27" s="43">
        <v>377429</v>
      </c>
      <c r="L27" s="43">
        <v>563711</v>
      </c>
      <c r="M27" s="43">
        <v>345127</v>
      </c>
      <c r="N27" s="43">
        <v>582659</v>
      </c>
      <c r="O27" s="43">
        <v>198460</v>
      </c>
      <c r="P27" s="43">
        <v>306008</v>
      </c>
      <c r="Q27" s="43">
        <v>467700</v>
      </c>
      <c r="R27" s="43">
        <v>469950</v>
      </c>
      <c r="S27" s="43">
        <v>460680</v>
      </c>
      <c r="T27" s="43">
        <v>297493</v>
      </c>
      <c r="U27" s="44">
        <v>27</v>
      </c>
    </row>
    <row r="28" spans="1:21" ht="18" customHeight="1">
      <c r="A28" s="16"/>
      <c r="B28" s="17"/>
      <c r="C28" s="45" t="s">
        <v>32</v>
      </c>
      <c r="D28" s="32">
        <v>336057</v>
      </c>
      <c r="E28" s="2" t="s">
        <v>1</v>
      </c>
      <c r="F28" s="34">
        <v>347086</v>
      </c>
      <c r="G28" s="34">
        <v>366801</v>
      </c>
      <c r="H28" s="34">
        <v>465793</v>
      </c>
      <c r="I28" s="34">
        <v>417864</v>
      </c>
      <c r="J28" s="34">
        <v>298020</v>
      </c>
      <c r="K28" s="34">
        <v>332460</v>
      </c>
      <c r="L28" s="34">
        <v>422033</v>
      </c>
      <c r="M28" s="34">
        <v>285237</v>
      </c>
      <c r="N28" s="34">
        <v>442870</v>
      </c>
      <c r="O28" s="34">
        <v>185244</v>
      </c>
      <c r="P28" s="34">
        <v>253980</v>
      </c>
      <c r="Q28" s="34">
        <v>367450</v>
      </c>
      <c r="R28" s="34">
        <v>419625</v>
      </c>
      <c r="S28" s="34">
        <v>379048</v>
      </c>
      <c r="T28" s="34">
        <v>258660</v>
      </c>
      <c r="U28" s="3" t="s">
        <v>49</v>
      </c>
    </row>
    <row r="29" spans="1:21">
      <c r="A29" s="16"/>
      <c r="B29" s="17"/>
      <c r="C29" s="45" t="s">
        <v>33</v>
      </c>
      <c r="D29" s="32">
        <v>330452</v>
      </c>
      <c r="E29" s="2" t="s">
        <v>1</v>
      </c>
      <c r="F29" s="34">
        <v>345957</v>
      </c>
      <c r="G29" s="34">
        <v>354652</v>
      </c>
      <c r="H29" s="34">
        <v>504308</v>
      </c>
      <c r="I29" s="34">
        <v>423347</v>
      </c>
      <c r="J29" s="34">
        <v>298869</v>
      </c>
      <c r="K29" s="34">
        <v>328302</v>
      </c>
      <c r="L29" s="34">
        <v>424754</v>
      </c>
      <c r="M29" s="34">
        <v>302550</v>
      </c>
      <c r="N29" s="34">
        <v>445726</v>
      </c>
      <c r="O29" s="34">
        <v>167839</v>
      </c>
      <c r="P29" s="34">
        <v>248799</v>
      </c>
      <c r="Q29" s="34">
        <v>351747</v>
      </c>
      <c r="R29" s="34">
        <v>399407</v>
      </c>
      <c r="S29" s="34">
        <v>364994</v>
      </c>
      <c r="T29" s="34">
        <v>254125</v>
      </c>
      <c r="U29" s="47" t="s">
        <v>41</v>
      </c>
    </row>
    <row r="30" spans="1:21" ht="12.75" customHeight="1">
      <c r="A30" s="16"/>
      <c r="B30" s="17"/>
      <c r="C30" s="45" t="s">
        <v>34</v>
      </c>
      <c r="D30" s="32">
        <v>341784</v>
      </c>
      <c r="E30" s="2" t="s">
        <v>1</v>
      </c>
      <c r="F30" s="34">
        <v>353546</v>
      </c>
      <c r="G30" s="34">
        <v>368601</v>
      </c>
      <c r="H30" s="34">
        <v>503748</v>
      </c>
      <c r="I30" s="34">
        <v>444808</v>
      </c>
      <c r="J30" s="34">
        <v>323224</v>
      </c>
      <c r="K30" s="34">
        <v>318825</v>
      </c>
      <c r="L30" s="34">
        <v>443521</v>
      </c>
      <c r="M30" s="34">
        <v>296315</v>
      </c>
      <c r="N30" s="34">
        <v>439667</v>
      </c>
      <c r="O30" s="34">
        <v>186956</v>
      </c>
      <c r="P30" s="34">
        <v>255342</v>
      </c>
      <c r="Q30" s="34">
        <v>360436</v>
      </c>
      <c r="R30" s="34">
        <v>414263</v>
      </c>
      <c r="S30" s="34">
        <v>428072</v>
      </c>
      <c r="T30" s="34">
        <v>268189</v>
      </c>
      <c r="U30" s="47" t="s">
        <v>42</v>
      </c>
    </row>
    <row r="31" spans="1:21" ht="12.75" customHeight="1">
      <c r="A31" s="16"/>
      <c r="B31" s="17"/>
      <c r="C31" s="45" t="s">
        <v>35</v>
      </c>
      <c r="D31" s="32">
        <v>349676</v>
      </c>
      <c r="E31" s="2" t="s">
        <v>1</v>
      </c>
      <c r="F31" s="34">
        <v>373035</v>
      </c>
      <c r="G31" s="34">
        <v>378058</v>
      </c>
      <c r="H31" s="34">
        <v>551064</v>
      </c>
      <c r="I31" s="34">
        <v>432489</v>
      </c>
      <c r="J31" s="34">
        <v>313285</v>
      </c>
      <c r="K31" s="34">
        <v>319673</v>
      </c>
      <c r="L31" s="34">
        <v>437805</v>
      </c>
      <c r="M31" s="34">
        <v>313566</v>
      </c>
      <c r="N31" s="34">
        <v>573002</v>
      </c>
      <c r="O31" s="34">
        <v>182612</v>
      </c>
      <c r="P31" s="34">
        <v>271386</v>
      </c>
      <c r="Q31" s="34">
        <v>378043</v>
      </c>
      <c r="R31" s="34">
        <v>411818</v>
      </c>
      <c r="S31" s="34">
        <v>380727</v>
      </c>
      <c r="T31" s="34">
        <v>257205</v>
      </c>
      <c r="U31" s="47" t="s">
        <v>43</v>
      </c>
    </row>
    <row r="32" spans="1:21" ht="12.75">
      <c r="A32" s="16" t="s">
        <v>6</v>
      </c>
      <c r="B32" s="17"/>
      <c r="C32" s="45" t="s">
        <v>36</v>
      </c>
      <c r="D32" s="32">
        <v>349115</v>
      </c>
      <c r="E32" s="2" t="s">
        <v>1</v>
      </c>
      <c r="F32" s="34">
        <v>357409</v>
      </c>
      <c r="G32" s="34">
        <v>385696</v>
      </c>
      <c r="H32" s="34">
        <v>503191</v>
      </c>
      <c r="I32" s="34">
        <v>423312</v>
      </c>
      <c r="J32" s="34">
        <v>297162</v>
      </c>
      <c r="K32" s="34">
        <v>321506</v>
      </c>
      <c r="L32" s="34">
        <v>429997</v>
      </c>
      <c r="M32" s="34">
        <v>289902</v>
      </c>
      <c r="N32" s="34">
        <v>688706</v>
      </c>
      <c r="O32" s="34">
        <v>185411</v>
      </c>
      <c r="P32" s="34">
        <v>279511</v>
      </c>
      <c r="Q32" s="34">
        <v>364651</v>
      </c>
      <c r="R32" s="34">
        <v>412425</v>
      </c>
      <c r="S32" s="34">
        <v>355694</v>
      </c>
      <c r="T32" s="34">
        <v>253092</v>
      </c>
      <c r="U32" s="47" t="s">
        <v>44</v>
      </c>
    </row>
    <row r="33" spans="1:21">
      <c r="B33" s="17"/>
      <c r="C33" s="45" t="s">
        <v>37</v>
      </c>
      <c r="D33" s="32">
        <v>600788</v>
      </c>
      <c r="E33" s="2" t="s">
        <v>1</v>
      </c>
      <c r="F33" s="34">
        <v>686721</v>
      </c>
      <c r="G33" s="34">
        <v>652735</v>
      </c>
      <c r="H33" s="34">
        <v>1094120</v>
      </c>
      <c r="I33" s="34">
        <v>1062338</v>
      </c>
      <c r="J33" s="34">
        <v>518286</v>
      </c>
      <c r="K33" s="34">
        <v>434302</v>
      </c>
      <c r="L33" s="34">
        <v>1191301</v>
      </c>
      <c r="M33" s="34">
        <v>363551</v>
      </c>
      <c r="N33" s="34">
        <v>892939</v>
      </c>
      <c r="O33" s="34">
        <v>204037</v>
      </c>
      <c r="P33" s="34">
        <v>283827</v>
      </c>
      <c r="Q33" s="34">
        <v>914117</v>
      </c>
      <c r="R33" s="34">
        <v>661666</v>
      </c>
      <c r="S33" s="34">
        <v>933300</v>
      </c>
      <c r="T33" s="34">
        <v>392493</v>
      </c>
      <c r="U33" s="47" t="s">
        <v>45</v>
      </c>
    </row>
    <row r="34" spans="1:21" ht="18" customHeight="1">
      <c r="A34" s="16"/>
      <c r="B34" s="17"/>
      <c r="C34" s="45" t="s">
        <v>38</v>
      </c>
      <c r="D34" s="32">
        <v>453247</v>
      </c>
      <c r="E34" s="2" t="s">
        <v>1</v>
      </c>
      <c r="F34" s="34">
        <v>514926</v>
      </c>
      <c r="G34" s="34">
        <v>510854</v>
      </c>
      <c r="H34" s="34">
        <v>479375</v>
      </c>
      <c r="I34" s="34">
        <v>454472</v>
      </c>
      <c r="J34" s="34">
        <v>408178</v>
      </c>
      <c r="K34" s="34">
        <v>529857</v>
      </c>
      <c r="L34" s="34">
        <v>452650</v>
      </c>
      <c r="M34" s="34">
        <v>483525</v>
      </c>
      <c r="N34" s="34">
        <v>454871</v>
      </c>
      <c r="O34" s="34">
        <v>271086</v>
      </c>
      <c r="P34" s="34">
        <v>541115</v>
      </c>
      <c r="Q34" s="34">
        <v>398652</v>
      </c>
      <c r="R34" s="34">
        <v>470299</v>
      </c>
      <c r="S34" s="34">
        <v>367832</v>
      </c>
      <c r="T34" s="34">
        <v>347444</v>
      </c>
      <c r="U34" s="47" t="s">
        <v>46</v>
      </c>
    </row>
    <row r="35" spans="1:21">
      <c r="A35" s="16"/>
      <c r="B35" s="17"/>
      <c r="C35" s="46" t="s">
        <v>39</v>
      </c>
      <c r="D35" s="32">
        <v>337368</v>
      </c>
      <c r="E35" s="2" t="s">
        <v>1</v>
      </c>
      <c r="F35" s="34">
        <v>356684</v>
      </c>
      <c r="G35" s="34">
        <v>380375</v>
      </c>
      <c r="H35" s="34">
        <v>486516</v>
      </c>
      <c r="I35" s="34">
        <v>426629</v>
      </c>
      <c r="J35" s="34">
        <v>298824</v>
      </c>
      <c r="K35" s="34">
        <v>330694</v>
      </c>
      <c r="L35" s="34">
        <v>426087</v>
      </c>
      <c r="M35" s="34">
        <v>293859</v>
      </c>
      <c r="N35" s="34">
        <v>439658</v>
      </c>
      <c r="O35" s="34">
        <v>185662</v>
      </c>
      <c r="P35" s="34">
        <v>268392</v>
      </c>
      <c r="Q35" s="34">
        <v>359759</v>
      </c>
      <c r="R35" s="34">
        <v>404226</v>
      </c>
      <c r="S35" s="34">
        <v>363055</v>
      </c>
      <c r="T35" s="34">
        <v>249540</v>
      </c>
      <c r="U35" s="47" t="s">
        <v>47</v>
      </c>
    </row>
    <row r="36" spans="1:21">
      <c r="A36" s="16"/>
      <c r="B36" s="17"/>
      <c r="C36" s="46" t="s">
        <v>40</v>
      </c>
      <c r="D36" s="32">
        <v>333543</v>
      </c>
      <c r="E36" s="2" t="s">
        <v>1</v>
      </c>
      <c r="F36" s="34">
        <v>355917</v>
      </c>
      <c r="G36" s="34">
        <v>363416</v>
      </c>
      <c r="H36" s="34">
        <v>488719</v>
      </c>
      <c r="I36" s="34">
        <v>430780</v>
      </c>
      <c r="J36" s="34">
        <v>300475</v>
      </c>
      <c r="K36" s="34">
        <v>319888</v>
      </c>
      <c r="L36" s="34">
        <v>449040</v>
      </c>
      <c r="M36" s="34">
        <v>301036</v>
      </c>
      <c r="N36" s="34">
        <v>441746</v>
      </c>
      <c r="O36" s="34">
        <v>172865</v>
      </c>
      <c r="P36" s="34">
        <v>254952</v>
      </c>
      <c r="Q36" s="34">
        <v>366534</v>
      </c>
      <c r="R36" s="34">
        <v>403067</v>
      </c>
      <c r="S36" s="34">
        <v>357692</v>
      </c>
      <c r="T36" s="34">
        <v>253466</v>
      </c>
      <c r="U36" s="47" t="s">
        <v>48</v>
      </c>
    </row>
    <row r="37" spans="1:21">
      <c r="A37" s="16"/>
      <c r="B37" s="17"/>
      <c r="C37" s="18" t="s">
        <v>3</v>
      </c>
      <c r="D37" s="32">
        <v>344870</v>
      </c>
      <c r="E37" s="2" t="s">
        <v>1</v>
      </c>
      <c r="F37" s="34">
        <v>382854</v>
      </c>
      <c r="G37" s="34">
        <v>360421</v>
      </c>
      <c r="H37" s="34">
        <v>531934</v>
      </c>
      <c r="I37" s="34">
        <v>442919</v>
      </c>
      <c r="J37" s="34">
        <v>312011</v>
      </c>
      <c r="K37" s="34">
        <v>321737</v>
      </c>
      <c r="L37" s="34">
        <v>438560</v>
      </c>
      <c r="M37" s="34">
        <v>311101</v>
      </c>
      <c r="N37" s="34">
        <v>577510</v>
      </c>
      <c r="O37" s="34">
        <v>173875</v>
      </c>
      <c r="P37" s="34">
        <v>253481</v>
      </c>
      <c r="Q37" s="34">
        <v>383696</v>
      </c>
      <c r="R37" s="34">
        <v>414707</v>
      </c>
      <c r="S37" s="34">
        <v>378681</v>
      </c>
      <c r="T37" s="34">
        <v>253846</v>
      </c>
      <c r="U37" s="47">
        <v>10</v>
      </c>
    </row>
    <row r="38" spans="1:21">
      <c r="A38" s="16"/>
      <c r="B38" s="17"/>
      <c r="C38" s="18" t="s">
        <v>4</v>
      </c>
      <c r="D38" s="32">
        <v>367546</v>
      </c>
      <c r="E38" s="2" t="s">
        <v>1</v>
      </c>
      <c r="F38" s="34">
        <v>461701</v>
      </c>
      <c r="G38" s="34">
        <v>405353</v>
      </c>
      <c r="H38" s="34">
        <v>503337</v>
      </c>
      <c r="I38" s="34">
        <v>425414</v>
      </c>
      <c r="J38" s="34">
        <v>316406</v>
      </c>
      <c r="K38" s="34">
        <v>325710</v>
      </c>
      <c r="L38" s="34">
        <v>445742</v>
      </c>
      <c r="M38" s="34">
        <v>296976</v>
      </c>
      <c r="N38" s="34">
        <v>733039</v>
      </c>
      <c r="O38" s="34">
        <v>179802</v>
      </c>
      <c r="P38" s="34">
        <v>255580</v>
      </c>
      <c r="Q38" s="34">
        <v>367352</v>
      </c>
      <c r="R38" s="34">
        <v>447151</v>
      </c>
      <c r="S38" s="34">
        <v>360133</v>
      </c>
      <c r="T38" s="34">
        <v>259403</v>
      </c>
      <c r="U38" s="47">
        <v>11</v>
      </c>
    </row>
    <row r="39" spans="1:21">
      <c r="A39" s="19"/>
      <c r="B39" s="17"/>
      <c r="C39" s="18" t="s">
        <v>5</v>
      </c>
      <c r="D39" s="32">
        <v>716573</v>
      </c>
      <c r="E39" s="2" t="s">
        <v>1</v>
      </c>
      <c r="F39" s="34">
        <v>610300</v>
      </c>
      <c r="G39" s="34">
        <v>821568</v>
      </c>
      <c r="H39" s="34">
        <v>1188606</v>
      </c>
      <c r="I39" s="34">
        <v>1110295</v>
      </c>
      <c r="J39" s="34">
        <v>640257</v>
      </c>
      <c r="K39" s="34">
        <v>639267</v>
      </c>
      <c r="L39" s="34">
        <v>1210026</v>
      </c>
      <c r="M39" s="34">
        <v>591530</v>
      </c>
      <c r="N39" s="34">
        <v>864742</v>
      </c>
      <c r="O39" s="34">
        <v>281714</v>
      </c>
      <c r="P39" s="34">
        <v>499314</v>
      </c>
      <c r="Q39" s="34">
        <v>1016885</v>
      </c>
      <c r="R39" s="34">
        <v>771434</v>
      </c>
      <c r="S39" s="34">
        <v>852263</v>
      </c>
      <c r="T39" s="34">
        <v>530195</v>
      </c>
      <c r="U39" s="47">
        <v>12</v>
      </c>
    </row>
    <row r="40" spans="1:21" ht="6" customHeight="1">
      <c r="A40" s="12"/>
      <c r="C40" s="13"/>
      <c r="D40" s="20"/>
      <c r="E40" s="20" t="s">
        <v>1</v>
      </c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</row>
    <row r="41" spans="1:21" ht="13.5" customHeight="1">
      <c r="A41" s="12"/>
      <c r="B41" s="309" t="s">
        <v>50</v>
      </c>
      <c r="C41" s="310"/>
      <c r="D41" s="2">
        <v>203520</v>
      </c>
      <c r="E41" s="2" t="s">
        <v>1</v>
      </c>
      <c r="F41" s="2">
        <v>131376</v>
      </c>
      <c r="G41" s="2">
        <v>194036</v>
      </c>
      <c r="H41" s="4">
        <v>407937</v>
      </c>
      <c r="I41" s="4">
        <v>268613</v>
      </c>
      <c r="J41" s="4">
        <v>229025</v>
      </c>
      <c r="K41" s="4">
        <v>141223</v>
      </c>
      <c r="L41" s="4">
        <v>256968</v>
      </c>
      <c r="M41" s="2">
        <v>198657</v>
      </c>
      <c r="N41" s="2">
        <v>304247</v>
      </c>
      <c r="O41" s="2">
        <v>112572</v>
      </c>
      <c r="P41" s="2">
        <v>178795</v>
      </c>
      <c r="Q41" s="4">
        <v>321471</v>
      </c>
      <c r="R41" s="4">
        <v>279185</v>
      </c>
      <c r="S41" s="4">
        <v>226940</v>
      </c>
      <c r="T41" s="2">
        <v>138136</v>
      </c>
      <c r="U41" s="3">
        <v>25</v>
      </c>
    </row>
    <row r="42" spans="1:21" ht="13.5" customHeight="1">
      <c r="A42" s="12"/>
      <c r="B42" s="311" t="s">
        <v>51</v>
      </c>
      <c r="C42" s="312"/>
      <c r="D42" s="2">
        <v>199251</v>
      </c>
      <c r="E42" s="2" t="s">
        <v>1</v>
      </c>
      <c r="F42" s="2">
        <v>91251</v>
      </c>
      <c r="G42" s="2">
        <v>196048</v>
      </c>
      <c r="H42" s="4">
        <v>421735</v>
      </c>
      <c r="I42" s="4">
        <v>250055</v>
      </c>
      <c r="J42" s="4">
        <v>228502</v>
      </c>
      <c r="K42" s="4">
        <v>143936</v>
      </c>
      <c r="L42" s="4">
        <v>256912</v>
      </c>
      <c r="M42" s="2">
        <v>244821</v>
      </c>
      <c r="N42" s="2">
        <v>356228</v>
      </c>
      <c r="O42" s="2">
        <v>110447</v>
      </c>
      <c r="P42" s="2">
        <v>175052</v>
      </c>
      <c r="Q42" s="4">
        <v>301992</v>
      </c>
      <c r="R42" s="4">
        <v>272162</v>
      </c>
      <c r="S42" s="4">
        <v>233646</v>
      </c>
      <c r="T42" s="2">
        <v>137014</v>
      </c>
      <c r="U42" s="3">
        <v>26</v>
      </c>
    </row>
    <row r="43" spans="1:21" s="37" customFormat="1" ht="13.5" customHeight="1">
      <c r="B43" s="301" t="s">
        <v>52</v>
      </c>
      <c r="C43" s="302"/>
      <c r="D43" s="39">
        <v>212326</v>
      </c>
      <c r="E43" s="40" t="s">
        <v>1</v>
      </c>
      <c r="F43" s="40">
        <v>282250</v>
      </c>
      <c r="G43" s="41">
        <v>205521</v>
      </c>
      <c r="H43" s="42">
        <v>336014</v>
      </c>
      <c r="I43" s="43">
        <v>281752</v>
      </c>
      <c r="J43" s="43">
        <v>179452</v>
      </c>
      <c r="K43" s="43">
        <v>145845</v>
      </c>
      <c r="L43" s="43">
        <v>292371</v>
      </c>
      <c r="M43" s="43">
        <v>160830</v>
      </c>
      <c r="N43" s="43">
        <v>322186</v>
      </c>
      <c r="O43" s="43">
        <v>101790</v>
      </c>
      <c r="P43" s="43">
        <v>183888</v>
      </c>
      <c r="Q43" s="43">
        <v>334537</v>
      </c>
      <c r="R43" s="43">
        <v>280623</v>
      </c>
      <c r="S43" s="43">
        <v>252547</v>
      </c>
      <c r="T43" s="43">
        <v>167482</v>
      </c>
      <c r="U43" s="44">
        <v>27</v>
      </c>
    </row>
    <row r="44" spans="1:21" ht="18" customHeight="1">
      <c r="A44" s="19"/>
      <c r="B44" s="17"/>
      <c r="C44" s="45" t="s">
        <v>32</v>
      </c>
      <c r="D44" s="2">
        <v>187220</v>
      </c>
      <c r="E44" s="2" t="s">
        <v>1</v>
      </c>
      <c r="F44" s="34">
        <v>202752</v>
      </c>
      <c r="G44" s="34">
        <v>180750</v>
      </c>
      <c r="H44" s="34">
        <v>329827</v>
      </c>
      <c r="I44" s="34">
        <v>235032</v>
      </c>
      <c r="J44" s="34">
        <v>165551</v>
      </c>
      <c r="K44" s="34">
        <v>141338</v>
      </c>
      <c r="L44" s="34">
        <v>234077</v>
      </c>
      <c r="M44" s="34">
        <v>134042</v>
      </c>
      <c r="N44" s="34">
        <v>253075</v>
      </c>
      <c r="O44" s="34">
        <v>95449</v>
      </c>
      <c r="P44" s="34">
        <v>168475</v>
      </c>
      <c r="Q44" s="34">
        <v>279032</v>
      </c>
      <c r="R44" s="34">
        <v>241772</v>
      </c>
      <c r="S44" s="34">
        <v>216261</v>
      </c>
      <c r="T44" s="34">
        <v>146459</v>
      </c>
      <c r="U44" s="3" t="s">
        <v>49</v>
      </c>
    </row>
    <row r="45" spans="1:21">
      <c r="A45" s="19"/>
      <c r="B45" s="17"/>
      <c r="C45" s="45" t="s">
        <v>33</v>
      </c>
      <c r="D45" s="2">
        <v>183468</v>
      </c>
      <c r="E45" s="2" t="s">
        <v>1</v>
      </c>
      <c r="F45" s="34">
        <v>218366</v>
      </c>
      <c r="G45" s="34">
        <v>175494</v>
      </c>
      <c r="H45" s="34">
        <v>293803</v>
      </c>
      <c r="I45" s="34">
        <v>227418</v>
      </c>
      <c r="J45" s="34">
        <v>150155</v>
      </c>
      <c r="K45" s="34">
        <v>138612</v>
      </c>
      <c r="L45" s="34">
        <v>230825</v>
      </c>
      <c r="M45" s="34">
        <v>131820</v>
      </c>
      <c r="N45" s="34">
        <v>253457</v>
      </c>
      <c r="O45" s="34">
        <v>87818</v>
      </c>
      <c r="P45" s="34">
        <v>158840</v>
      </c>
      <c r="Q45" s="34">
        <v>271702</v>
      </c>
      <c r="R45" s="34">
        <v>240202</v>
      </c>
      <c r="S45" s="34">
        <v>209570</v>
      </c>
      <c r="T45" s="34">
        <v>158091</v>
      </c>
      <c r="U45" s="47" t="s">
        <v>41</v>
      </c>
    </row>
    <row r="46" spans="1:21">
      <c r="A46" s="19"/>
      <c r="B46" s="17"/>
      <c r="C46" s="45" t="s">
        <v>34</v>
      </c>
      <c r="D46" s="2">
        <v>185847</v>
      </c>
      <c r="E46" s="2" t="s">
        <v>1</v>
      </c>
      <c r="F46" s="34">
        <v>236023</v>
      </c>
      <c r="G46" s="34">
        <v>186740</v>
      </c>
      <c r="H46" s="34">
        <v>300006</v>
      </c>
      <c r="I46" s="34">
        <v>245062</v>
      </c>
      <c r="J46" s="34">
        <v>152163</v>
      </c>
      <c r="K46" s="34">
        <v>129060</v>
      </c>
      <c r="L46" s="34">
        <v>253682</v>
      </c>
      <c r="M46" s="34">
        <v>136095</v>
      </c>
      <c r="N46" s="34">
        <v>253778</v>
      </c>
      <c r="O46" s="34">
        <v>95798</v>
      </c>
      <c r="P46" s="34">
        <v>157256</v>
      </c>
      <c r="Q46" s="34">
        <v>272016</v>
      </c>
      <c r="R46" s="34">
        <v>243773</v>
      </c>
      <c r="S46" s="34">
        <v>243874</v>
      </c>
      <c r="T46" s="34">
        <v>157734</v>
      </c>
      <c r="U46" s="47" t="s">
        <v>42</v>
      </c>
    </row>
    <row r="47" spans="1:21">
      <c r="A47" s="19"/>
      <c r="B47" s="17"/>
      <c r="C47" s="45" t="s">
        <v>35</v>
      </c>
      <c r="D47" s="2">
        <v>191522</v>
      </c>
      <c r="E47" s="2" t="s">
        <v>1</v>
      </c>
      <c r="F47" s="34">
        <v>265672</v>
      </c>
      <c r="G47" s="34">
        <v>189912</v>
      </c>
      <c r="H47" s="34">
        <v>292463</v>
      </c>
      <c r="I47" s="34">
        <v>242004</v>
      </c>
      <c r="J47" s="34">
        <v>153816</v>
      </c>
      <c r="K47" s="34">
        <v>133946</v>
      </c>
      <c r="L47" s="34">
        <v>266900</v>
      </c>
      <c r="M47" s="34">
        <v>150709</v>
      </c>
      <c r="N47" s="34">
        <v>342001</v>
      </c>
      <c r="O47" s="34">
        <v>95698</v>
      </c>
      <c r="P47" s="34">
        <v>186141</v>
      </c>
      <c r="Q47" s="34">
        <v>278931</v>
      </c>
      <c r="R47" s="34">
        <v>245715</v>
      </c>
      <c r="S47" s="34">
        <v>228621</v>
      </c>
      <c r="T47" s="34">
        <v>155353</v>
      </c>
      <c r="U47" s="47" t="s">
        <v>43</v>
      </c>
    </row>
    <row r="48" spans="1:21" ht="12.75">
      <c r="A48" s="19" t="s">
        <v>7</v>
      </c>
      <c r="B48" s="17"/>
      <c r="C48" s="45" t="s">
        <v>36</v>
      </c>
      <c r="D48" s="2">
        <v>188185</v>
      </c>
      <c r="E48" s="2" t="s">
        <v>1</v>
      </c>
      <c r="F48" s="34">
        <v>228516</v>
      </c>
      <c r="G48" s="34">
        <v>177731</v>
      </c>
      <c r="H48" s="34">
        <v>290131</v>
      </c>
      <c r="I48" s="34">
        <v>235866</v>
      </c>
      <c r="J48" s="34">
        <v>152623</v>
      </c>
      <c r="K48" s="34">
        <v>132828</v>
      </c>
      <c r="L48" s="34">
        <v>256845</v>
      </c>
      <c r="M48" s="34">
        <v>141776</v>
      </c>
      <c r="N48" s="34">
        <v>333648</v>
      </c>
      <c r="O48" s="34">
        <v>97986</v>
      </c>
      <c r="P48" s="34">
        <v>181401</v>
      </c>
      <c r="Q48" s="34">
        <v>274820</v>
      </c>
      <c r="R48" s="34">
        <v>244649</v>
      </c>
      <c r="S48" s="34">
        <v>208740</v>
      </c>
      <c r="T48" s="34">
        <v>155326</v>
      </c>
      <c r="U48" s="47" t="s">
        <v>44</v>
      </c>
    </row>
    <row r="49" spans="1:21">
      <c r="B49" s="17"/>
      <c r="C49" s="45" t="s">
        <v>37</v>
      </c>
      <c r="D49" s="2">
        <v>281607</v>
      </c>
      <c r="E49" s="2" t="s">
        <v>1</v>
      </c>
      <c r="F49" s="34">
        <v>428912</v>
      </c>
      <c r="G49" s="34">
        <v>263147</v>
      </c>
      <c r="H49" s="34">
        <v>551793</v>
      </c>
      <c r="I49" s="34">
        <v>493183</v>
      </c>
      <c r="J49" s="34">
        <v>211153</v>
      </c>
      <c r="K49" s="34">
        <v>156775</v>
      </c>
      <c r="L49" s="34">
        <v>492161</v>
      </c>
      <c r="M49" s="34">
        <v>165269</v>
      </c>
      <c r="N49" s="34">
        <v>455761</v>
      </c>
      <c r="O49" s="34">
        <v>105810</v>
      </c>
      <c r="P49" s="34">
        <v>178291</v>
      </c>
      <c r="Q49" s="34">
        <v>612307</v>
      </c>
      <c r="R49" s="34">
        <v>373966</v>
      </c>
      <c r="S49" s="34">
        <v>439680</v>
      </c>
      <c r="T49" s="34">
        <v>221277</v>
      </c>
      <c r="U49" s="47" t="s">
        <v>45</v>
      </c>
    </row>
    <row r="50" spans="1:21" ht="18" customHeight="1">
      <c r="A50" s="19"/>
      <c r="B50" s="17"/>
      <c r="C50" s="45" t="s">
        <v>38</v>
      </c>
      <c r="D50" s="2">
        <v>235532</v>
      </c>
      <c r="E50" s="2" t="s">
        <v>1</v>
      </c>
      <c r="F50" s="34">
        <v>356693</v>
      </c>
      <c r="G50" s="34">
        <v>241423</v>
      </c>
      <c r="H50" s="34">
        <v>283984</v>
      </c>
      <c r="I50" s="34">
        <v>246186</v>
      </c>
      <c r="J50" s="34">
        <v>253475</v>
      </c>
      <c r="K50" s="34">
        <v>168296</v>
      </c>
      <c r="L50" s="34">
        <v>273881</v>
      </c>
      <c r="M50" s="34">
        <v>223840</v>
      </c>
      <c r="N50" s="34">
        <v>285410</v>
      </c>
      <c r="O50" s="34">
        <v>131528</v>
      </c>
      <c r="P50" s="34">
        <v>223629</v>
      </c>
      <c r="Q50" s="34">
        <v>289224</v>
      </c>
      <c r="R50" s="34">
        <v>312962</v>
      </c>
      <c r="S50" s="34">
        <v>215494</v>
      </c>
      <c r="T50" s="34">
        <v>175079</v>
      </c>
      <c r="U50" s="47" t="s">
        <v>46</v>
      </c>
    </row>
    <row r="51" spans="1:21">
      <c r="A51" s="19"/>
      <c r="B51" s="17"/>
      <c r="C51" s="45" t="s">
        <v>39</v>
      </c>
      <c r="D51" s="2">
        <v>187123</v>
      </c>
      <c r="E51" s="2" t="s">
        <v>1</v>
      </c>
      <c r="F51" s="34">
        <v>281928</v>
      </c>
      <c r="G51" s="34">
        <v>182332</v>
      </c>
      <c r="H51" s="34">
        <v>293172</v>
      </c>
      <c r="I51" s="34">
        <v>230142</v>
      </c>
      <c r="J51" s="34">
        <v>144639</v>
      </c>
      <c r="K51" s="34">
        <v>135934</v>
      </c>
      <c r="L51" s="34">
        <v>242465</v>
      </c>
      <c r="M51" s="34">
        <v>143454</v>
      </c>
      <c r="N51" s="34">
        <v>261625</v>
      </c>
      <c r="O51" s="34">
        <v>98998</v>
      </c>
      <c r="P51" s="34">
        <v>197257</v>
      </c>
      <c r="Q51" s="34">
        <v>268293</v>
      </c>
      <c r="R51" s="34">
        <v>240205</v>
      </c>
      <c r="S51" s="34">
        <v>210820</v>
      </c>
      <c r="T51" s="34">
        <v>152209</v>
      </c>
      <c r="U51" s="47" t="s">
        <v>47</v>
      </c>
    </row>
    <row r="52" spans="1:21">
      <c r="A52" s="19"/>
      <c r="B52" s="17"/>
      <c r="C52" s="45" t="s">
        <v>40</v>
      </c>
      <c r="D52" s="2">
        <v>184914</v>
      </c>
      <c r="E52" s="2" t="s">
        <v>1</v>
      </c>
      <c r="F52" s="34">
        <v>223063</v>
      </c>
      <c r="G52" s="34">
        <v>184000</v>
      </c>
      <c r="H52" s="34">
        <v>284650</v>
      </c>
      <c r="I52" s="34">
        <v>231967</v>
      </c>
      <c r="J52" s="34">
        <v>154457</v>
      </c>
      <c r="K52" s="34">
        <v>132407</v>
      </c>
      <c r="L52" s="34">
        <v>255882</v>
      </c>
      <c r="M52" s="34">
        <v>146143</v>
      </c>
      <c r="N52" s="34">
        <v>256083</v>
      </c>
      <c r="O52" s="34">
        <v>91830</v>
      </c>
      <c r="P52" s="34">
        <v>173642</v>
      </c>
      <c r="Q52" s="34">
        <v>261865</v>
      </c>
      <c r="R52" s="34">
        <v>244086</v>
      </c>
      <c r="S52" s="34">
        <v>205453</v>
      </c>
      <c r="T52" s="34">
        <v>151890</v>
      </c>
      <c r="U52" s="47" t="s">
        <v>48</v>
      </c>
    </row>
    <row r="53" spans="1:21">
      <c r="A53" s="19"/>
      <c r="B53" s="17"/>
      <c r="C53" s="38" t="s">
        <v>3</v>
      </c>
      <c r="D53" s="2">
        <v>187348</v>
      </c>
      <c r="E53" s="2" t="s">
        <v>1</v>
      </c>
      <c r="F53" s="34">
        <v>209519</v>
      </c>
      <c r="G53" s="34">
        <v>181571</v>
      </c>
      <c r="H53" s="34">
        <v>292618</v>
      </c>
      <c r="I53" s="34">
        <v>239218</v>
      </c>
      <c r="J53" s="34">
        <v>153091</v>
      </c>
      <c r="K53" s="34">
        <v>137269</v>
      </c>
      <c r="L53" s="34">
        <v>255307</v>
      </c>
      <c r="M53" s="34">
        <v>150071</v>
      </c>
      <c r="N53" s="34">
        <v>362588</v>
      </c>
      <c r="O53" s="34">
        <v>95529</v>
      </c>
      <c r="P53" s="34">
        <v>174443</v>
      </c>
      <c r="Q53" s="34">
        <v>277176</v>
      </c>
      <c r="R53" s="34">
        <v>238961</v>
      </c>
      <c r="S53" s="34">
        <v>214570</v>
      </c>
      <c r="T53" s="34">
        <v>154944</v>
      </c>
      <c r="U53" s="3">
        <v>10</v>
      </c>
    </row>
    <row r="54" spans="1:21">
      <c r="A54" s="19"/>
      <c r="B54" s="17"/>
      <c r="C54" s="38" t="s">
        <v>4</v>
      </c>
      <c r="D54" s="2">
        <v>196712</v>
      </c>
      <c r="E54" s="2" t="s">
        <v>1</v>
      </c>
      <c r="F54" s="34">
        <v>277249</v>
      </c>
      <c r="G54" s="34">
        <v>187449</v>
      </c>
      <c r="H54" s="34">
        <v>286399</v>
      </c>
      <c r="I54" s="34">
        <v>238052</v>
      </c>
      <c r="J54" s="34">
        <v>155154</v>
      </c>
      <c r="K54" s="34">
        <v>140566</v>
      </c>
      <c r="L54" s="34">
        <v>257275</v>
      </c>
      <c r="M54" s="34">
        <v>142682</v>
      </c>
      <c r="N54" s="34">
        <v>343057</v>
      </c>
      <c r="O54" s="34">
        <v>99136</v>
      </c>
      <c r="P54" s="34">
        <v>177689</v>
      </c>
      <c r="Q54" s="34">
        <v>274065</v>
      </c>
      <c r="R54" s="34">
        <v>262656</v>
      </c>
      <c r="S54" s="34">
        <v>206120</v>
      </c>
      <c r="T54" s="34">
        <v>158200</v>
      </c>
      <c r="U54" s="3">
        <v>11</v>
      </c>
    </row>
    <row r="55" spans="1:21">
      <c r="A55" s="19"/>
      <c r="B55" s="17"/>
      <c r="C55" s="38" t="s">
        <v>5</v>
      </c>
      <c r="D55" s="2">
        <v>338318</v>
      </c>
      <c r="E55" s="2" t="s">
        <v>1</v>
      </c>
      <c r="F55" s="34">
        <v>449693</v>
      </c>
      <c r="G55" s="34">
        <v>313705</v>
      </c>
      <c r="H55" s="34">
        <v>542792</v>
      </c>
      <c r="I55" s="34">
        <v>519665</v>
      </c>
      <c r="J55" s="34">
        <v>314024</v>
      </c>
      <c r="K55" s="34">
        <v>204108</v>
      </c>
      <c r="L55" s="34">
        <v>496463</v>
      </c>
      <c r="M55" s="34">
        <v>259246</v>
      </c>
      <c r="N55" s="34">
        <v>467611</v>
      </c>
      <c r="O55" s="34">
        <v>125878</v>
      </c>
      <c r="P55" s="34">
        <v>226241</v>
      </c>
      <c r="Q55" s="34">
        <v>663783</v>
      </c>
      <c r="R55" s="34">
        <v>479363</v>
      </c>
      <c r="S55" s="34">
        <v>422905</v>
      </c>
      <c r="T55" s="34">
        <v>220341</v>
      </c>
      <c r="U55" s="3">
        <v>12</v>
      </c>
    </row>
    <row r="56" spans="1:21" ht="6" customHeight="1" thickBot="1">
      <c r="A56" s="30"/>
      <c r="B56" s="23"/>
      <c r="C56" s="24"/>
      <c r="D56" s="5"/>
      <c r="E56" s="6"/>
      <c r="F56" s="7"/>
      <c r="G56" s="7"/>
      <c r="H56" s="8"/>
      <c r="I56" s="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ht="6" customHeight="1">
      <c r="C57" s="25"/>
      <c r="D57" s="26"/>
      <c r="E57" s="27"/>
      <c r="F57" s="26"/>
      <c r="G57" s="2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</row>
    <row r="58" spans="1:21">
      <c r="A58" t="s">
        <v>21</v>
      </c>
      <c r="E58" s="36"/>
    </row>
    <row r="59" spans="1:21">
      <c r="E59" s="36"/>
    </row>
    <row r="60" spans="1:21">
      <c r="E60"/>
    </row>
  </sheetData>
  <mergeCells count="29">
    <mergeCell ref="J6:J7"/>
    <mergeCell ref="F6:F7"/>
    <mergeCell ref="G6:G7"/>
    <mergeCell ref="H6:H7"/>
    <mergeCell ref="I6:I7"/>
    <mergeCell ref="B43:C43"/>
    <mergeCell ref="A6:C7"/>
    <mergeCell ref="D6:D7"/>
    <mergeCell ref="E6:E7"/>
    <mergeCell ref="B27:C27"/>
    <mergeCell ref="B11:C11"/>
    <mergeCell ref="B9:C9"/>
    <mergeCell ref="B25:C25"/>
    <mergeCell ref="B41:C41"/>
    <mergeCell ref="B42:C42"/>
    <mergeCell ref="B26:C26"/>
    <mergeCell ref="B10:C10"/>
    <mergeCell ref="M5:U5"/>
    <mergeCell ref="K6:K7"/>
    <mergeCell ref="L6:L7"/>
    <mergeCell ref="M6:M7"/>
    <mergeCell ref="U6:U7"/>
    <mergeCell ref="Q6:Q7"/>
    <mergeCell ref="S6:S7"/>
    <mergeCell ref="T6:T7"/>
    <mergeCell ref="O6:O7"/>
    <mergeCell ref="R6:R7"/>
    <mergeCell ref="N6:N7"/>
    <mergeCell ref="P6:P7"/>
  </mergeCells>
  <phoneticPr fontId="4"/>
  <printOptions horizontalCentered="1"/>
  <pageMargins left="0.16" right="0.2" top="0.5" bottom="0.59055118110236227" header="0.22" footer="0.51181102362204722"/>
  <pageSetup paperSize="9" scale="61" orientation="landscape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zoomScaleNormal="100" workbookViewId="0">
      <selection activeCell="G21" sqref="G21"/>
    </sheetView>
  </sheetViews>
  <sheetFormatPr defaultRowHeight="11.25"/>
  <cols>
    <col min="1" max="1" width="5.6640625" style="99" customWidth="1"/>
    <col min="2" max="2" width="3.83203125" style="99" customWidth="1"/>
    <col min="3" max="3" width="7.1640625" style="99" customWidth="1"/>
    <col min="4" max="13" width="14.83203125" style="99" customWidth="1"/>
    <col min="14" max="16384" width="9.33203125" style="99"/>
  </cols>
  <sheetData>
    <row r="1" spans="1:40" ht="14.25">
      <c r="A1" s="130" t="s">
        <v>0</v>
      </c>
    </row>
    <row r="3" spans="1:40" ht="14.25">
      <c r="A3" s="130" t="s">
        <v>254</v>
      </c>
    </row>
    <row r="4" spans="1:40" s="182" customFormat="1" ht="21" customHeight="1" thickBot="1">
      <c r="A4" s="189" t="s">
        <v>253</v>
      </c>
      <c r="B4" s="189"/>
      <c r="C4" s="189"/>
      <c r="D4" s="189"/>
      <c r="E4" s="189"/>
      <c r="M4" s="188"/>
      <c r="AN4" s="187"/>
    </row>
    <row r="5" spans="1:40" ht="13.5" customHeight="1">
      <c r="A5" s="344" t="s">
        <v>173</v>
      </c>
      <c r="B5" s="378"/>
      <c r="C5" s="379"/>
      <c r="D5" s="383" t="s">
        <v>252</v>
      </c>
      <c r="E5" s="384"/>
      <c r="F5" s="384"/>
      <c r="G5" s="385" t="s">
        <v>251</v>
      </c>
      <c r="H5" s="385" t="s">
        <v>250</v>
      </c>
      <c r="I5" s="385" t="s">
        <v>249</v>
      </c>
      <c r="J5" s="385" t="s">
        <v>248</v>
      </c>
      <c r="K5" s="385" t="s">
        <v>247</v>
      </c>
      <c r="L5" s="385" t="s">
        <v>246</v>
      </c>
      <c r="M5" s="386" t="s">
        <v>245</v>
      </c>
    </row>
    <row r="6" spans="1:40" ht="13.5" customHeight="1">
      <c r="A6" s="380"/>
      <c r="B6" s="380"/>
      <c r="C6" s="381"/>
      <c r="D6" s="175" t="s">
        <v>236</v>
      </c>
      <c r="E6" s="174" t="s">
        <v>244</v>
      </c>
      <c r="F6" s="181" t="s">
        <v>243</v>
      </c>
      <c r="G6" s="366"/>
      <c r="H6" s="366"/>
      <c r="I6" s="366"/>
      <c r="J6" s="366"/>
      <c r="K6" s="366"/>
      <c r="L6" s="366"/>
      <c r="M6" s="387"/>
    </row>
    <row r="7" spans="1:40" ht="6" customHeight="1">
      <c r="C7" s="173"/>
    </row>
    <row r="8" spans="1:40" s="156" customFormat="1" ht="13.5" customHeight="1">
      <c r="A8" s="75" t="s">
        <v>68</v>
      </c>
      <c r="B8" s="74">
        <v>23</v>
      </c>
      <c r="C8" s="172" t="s">
        <v>242</v>
      </c>
      <c r="D8" s="177">
        <v>29037</v>
      </c>
      <c r="E8" s="177">
        <v>28023</v>
      </c>
      <c r="F8" s="177">
        <v>1014</v>
      </c>
      <c r="G8" s="176">
        <v>4120</v>
      </c>
      <c r="H8" s="176">
        <v>3751</v>
      </c>
      <c r="I8" s="176">
        <v>5387</v>
      </c>
      <c r="J8" s="176">
        <v>4958</v>
      </c>
      <c r="K8" s="176">
        <v>3796</v>
      </c>
      <c r="L8" s="176">
        <v>3757</v>
      </c>
      <c r="M8" s="176">
        <v>3268</v>
      </c>
    </row>
    <row r="9" spans="1:40" s="156" customFormat="1" ht="13.5" customHeight="1">
      <c r="A9" s="75"/>
      <c r="B9" s="74">
        <v>24</v>
      </c>
      <c r="C9" s="172"/>
      <c r="D9" s="177">
        <v>31306</v>
      </c>
      <c r="E9" s="177">
        <v>30286</v>
      </c>
      <c r="F9" s="177">
        <v>1020</v>
      </c>
      <c r="G9" s="176">
        <v>4376</v>
      </c>
      <c r="H9" s="176">
        <v>4063</v>
      </c>
      <c r="I9" s="176">
        <v>6123</v>
      </c>
      <c r="J9" s="176">
        <v>5299</v>
      </c>
      <c r="K9" s="176">
        <v>4067</v>
      </c>
      <c r="L9" s="176">
        <v>3970</v>
      </c>
      <c r="M9" s="176">
        <v>3408</v>
      </c>
    </row>
    <row r="10" spans="1:40" s="156" customFormat="1" ht="13.5" customHeight="1">
      <c r="A10" s="75"/>
      <c r="B10" s="74">
        <v>25</v>
      </c>
      <c r="C10" s="171"/>
      <c r="D10" s="177">
        <v>33318</v>
      </c>
      <c r="E10" s="177">
        <v>32299</v>
      </c>
      <c r="F10" s="177">
        <v>1019</v>
      </c>
      <c r="G10" s="176">
        <v>4567</v>
      </c>
      <c r="H10" s="176">
        <v>4343</v>
      </c>
      <c r="I10" s="176">
        <v>6859</v>
      </c>
      <c r="J10" s="176">
        <v>5591</v>
      </c>
      <c r="K10" s="176">
        <v>4458</v>
      </c>
      <c r="L10" s="176">
        <v>4040</v>
      </c>
      <c r="M10" s="176">
        <v>3460</v>
      </c>
    </row>
    <row r="11" spans="1:40" s="156" customFormat="1" ht="13.5" customHeight="1">
      <c r="A11" s="75"/>
      <c r="B11" s="74">
        <v>26</v>
      </c>
      <c r="C11" s="171"/>
      <c r="D11" s="177">
        <v>35367</v>
      </c>
      <c r="E11" s="177">
        <v>34379</v>
      </c>
      <c r="F11" s="177">
        <v>988</v>
      </c>
      <c r="G11" s="176">
        <v>4952</v>
      </c>
      <c r="H11" s="176">
        <v>4470</v>
      </c>
      <c r="I11" s="176">
        <v>7677</v>
      </c>
      <c r="J11" s="176">
        <v>5914</v>
      </c>
      <c r="K11" s="176">
        <v>4647</v>
      </c>
      <c r="L11" s="176">
        <v>4161</v>
      </c>
      <c r="M11" s="176">
        <v>3546</v>
      </c>
    </row>
    <row r="12" spans="1:40" s="118" customFormat="1" ht="13.5" customHeight="1">
      <c r="A12" s="186"/>
      <c r="B12" s="67">
        <v>27</v>
      </c>
      <c r="C12" s="185"/>
      <c r="D12" s="184">
        <v>37644</v>
      </c>
      <c r="E12" s="184">
        <v>36671</v>
      </c>
      <c r="F12" s="184">
        <v>973</v>
      </c>
      <c r="G12" s="183">
        <v>5412</v>
      </c>
      <c r="H12" s="183">
        <v>4758</v>
      </c>
      <c r="I12" s="183">
        <v>8388</v>
      </c>
      <c r="J12" s="183">
        <v>6289</v>
      </c>
      <c r="K12" s="183">
        <v>4886</v>
      </c>
      <c r="L12" s="183">
        <v>4384</v>
      </c>
      <c r="M12" s="183">
        <v>3527</v>
      </c>
    </row>
    <row r="13" spans="1:40" ht="6" customHeight="1" thickBot="1">
      <c r="A13" s="155"/>
      <c r="B13" s="155"/>
      <c r="C13" s="154"/>
      <c r="D13" s="54"/>
      <c r="E13" s="54"/>
      <c r="F13" s="54"/>
      <c r="G13" s="82"/>
      <c r="H13" s="82"/>
      <c r="I13" s="82"/>
      <c r="J13" s="82"/>
      <c r="K13" s="82"/>
      <c r="L13" s="82"/>
      <c r="M13" s="82"/>
    </row>
    <row r="14" spans="1:40" ht="6" customHeight="1">
      <c r="C14" s="150"/>
    </row>
    <row r="15" spans="1:40">
      <c r="A15" s="99" t="s">
        <v>241</v>
      </c>
    </row>
  </sheetData>
  <mergeCells count="9">
    <mergeCell ref="K5:K6"/>
    <mergeCell ref="A5:C6"/>
    <mergeCell ref="D5:F5"/>
    <mergeCell ref="L5:L6"/>
    <mergeCell ref="M5:M6"/>
    <mergeCell ref="G5:G6"/>
    <mergeCell ref="H5:H6"/>
    <mergeCell ref="I5:I6"/>
    <mergeCell ref="J5:J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>
      <selection activeCell="G20" sqref="G20"/>
    </sheetView>
  </sheetViews>
  <sheetFormatPr defaultRowHeight="11.25"/>
  <cols>
    <col min="1" max="1" width="5.6640625" style="99" customWidth="1"/>
    <col min="2" max="2" width="3.83203125" style="99" customWidth="1"/>
    <col min="3" max="3" width="3.33203125" style="99" customWidth="1"/>
    <col min="4" max="12" width="15.6640625" style="99" customWidth="1"/>
    <col min="13" max="16384" width="9.33203125" style="99"/>
  </cols>
  <sheetData>
    <row r="1" spans="1:12" ht="14.25">
      <c r="A1" s="130" t="s">
        <v>0</v>
      </c>
    </row>
    <row r="3" spans="1:12" ht="14.25">
      <c r="A3" s="130" t="s">
        <v>268</v>
      </c>
    </row>
    <row r="4" spans="1:12" s="182" customFormat="1" ht="21.75" customHeight="1" thickBot="1">
      <c r="A4" s="389" t="s">
        <v>267</v>
      </c>
      <c r="B4" s="390"/>
      <c r="C4" s="390"/>
      <c r="D4" s="390"/>
      <c r="E4" s="390"/>
      <c r="F4" s="390"/>
      <c r="G4" s="390"/>
      <c r="H4" s="390"/>
      <c r="I4" s="390"/>
      <c r="J4" s="390"/>
      <c r="L4" s="188"/>
    </row>
    <row r="5" spans="1:12" ht="13.5" customHeight="1">
      <c r="A5" s="344" t="s">
        <v>173</v>
      </c>
      <c r="B5" s="378"/>
      <c r="C5" s="379"/>
      <c r="D5" s="385" t="s">
        <v>266</v>
      </c>
      <c r="E5" s="385" t="s">
        <v>265</v>
      </c>
      <c r="F5" s="385" t="s">
        <v>264</v>
      </c>
      <c r="G5" s="385" t="s">
        <v>263</v>
      </c>
      <c r="H5" s="391" t="s">
        <v>262</v>
      </c>
      <c r="I5" s="385" t="s">
        <v>261</v>
      </c>
      <c r="J5" s="385" t="s">
        <v>260</v>
      </c>
      <c r="K5" s="391" t="s">
        <v>259</v>
      </c>
      <c r="L5" s="388" t="s">
        <v>258</v>
      </c>
    </row>
    <row r="6" spans="1:12" ht="13.5" customHeight="1">
      <c r="A6" s="380"/>
      <c r="B6" s="380"/>
      <c r="C6" s="381"/>
      <c r="D6" s="366"/>
      <c r="E6" s="366"/>
      <c r="F6" s="366"/>
      <c r="G6" s="366"/>
      <c r="H6" s="392"/>
      <c r="I6" s="366"/>
      <c r="J6" s="366"/>
      <c r="K6" s="366"/>
      <c r="L6" s="387"/>
    </row>
    <row r="7" spans="1:12" ht="6" customHeight="1">
      <c r="C7" s="173"/>
    </row>
    <row r="8" spans="1:12" s="156" customFormat="1" ht="13.5" customHeight="1">
      <c r="A8" s="75" t="s">
        <v>68</v>
      </c>
      <c r="B8" s="74">
        <v>23</v>
      </c>
      <c r="C8" s="172" t="s">
        <v>257</v>
      </c>
      <c r="D8" s="176">
        <v>5190</v>
      </c>
      <c r="E8" s="176">
        <v>710</v>
      </c>
      <c r="F8" s="176">
        <v>1554</v>
      </c>
      <c r="G8" s="176">
        <v>5450</v>
      </c>
      <c r="H8" s="176">
        <v>1139</v>
      </c>
      <c r="I8" s="176">
        <v>6716</v>
      </c>
      <c r="J8" s="176">
        <v>11715</v>
      </c>
      <c r="K8" s="176">
        <v>2181</v>
      </c>
      <c r="L8" s="176">
        <v>1588</v>
      </c>
    </row>
    <row r="9" spans="1:12" s="113" customFormat="1" ht="13.5" customHeight="1">
      <c r="A9" s="125"/>
      <c r="B9" s="124">
        <v>24</v>
      </c>
      <c r="C9" s="123"/>
      <c r="D9" s="194">
        <v>5581</v>
      </c>
      <c r="E9" s="194">
        <v>736</v>
      </c>
      <c r="F9" s="194">
        <v>1813</v>
      </c>
      <c r="G9" s="194">
        <v>5945</v>
      </c>
      <c r="H9" s="194">
        <v>1175</v>
      </c>
      <c r="I9" s="194">
        <v>7494</v>
      </c>
      <c r="J9" s="194">
        <v>12812</v>
      </c>
      <c r="K9" s="194">
        <v>2328</v>
      </c>
      <c r="L9" s="194">
        <v>1562</v>
      </c>
    </row>
    <row r="10" spans="1:12" s="191" customFormat="1" ht="13.5" customHeight="1">
      <c r="A10" s="193"/>
      <c r="B10" s="74">
        <v>25</v>
      </c>
      <c r="C10" s="171"/>
      <c r="D10" s="176">
        <v>6096</v>
      </c>
      <c r="E10" s="176">
        <v>723</v>
      </c>
      <c r="F10" s="176">
        <v>1966</v>
      </c>
      <c r="G10" s="176">
        <v>6564</v>
      </c>
      <c r="H10" s="176">
        <v>1290</v>
      </c>
      <c r="I10" s="176">
        <v>8183</v>
      </c>
      <c r="J10" s="176">
        <v>13942</v>
      </c>
      <c r="K10" s="176">
        <v>2453</v>
      </c>
      <c r="L10" s="176">
        <v>1686</v>
      </c>
    </row>
    <row r="11" spans="1:12" s="191" customFormat="1" ht="13.5" customHeight="1">
      <c r="A11" s="193"/>
      <c r="B11" s="74">
        <v>26</v>
      </c>
      <c r="C11" s="192"/>
      <c r="D11" s="176">
        <v>6403</v>
      </c>
      <c r="E11" s="176">
        <v>669</v>
      </c>
      <c r="F11" s="176">
        <v>2218</v>
      </c>
      <c r="G11" s="176">
        <v>7190</v>
      </c>
      <c r="H11" s="176">
        <v>1457</v>
      </c>
      <c r="I11" s="176">
        <v>8851</v>
      </c>
      <c r="J11" s="176">
        <v>14798</v>
      </c>
      <c r="K11" s="176">
        <v>2522</v>
      </c>
      <c r="L11" s="176">
        <v>1691</v>
      </c>
    </row>
    <row r="12" spans="1:12" s="118" customFormat="1" ht="13.5" customHeight="1">
      <c r="A12" s="186"/>
      <c r="B12" s="67">
        <v>27</v>
      </c>
      <c r="C12" s="185"/>
      <c r="D12" s="190">
        <v>6752</v>
      </c>
      <c r="E12" s="190">
        <v>603</v>
      </c>
      <c r="F12" s="190">
        <v>2424</v>
      </c>
      <c r="G12" s="190">
        <v>7735</v>
      </c>
      <c r="H12" s="190">
        <v>1606</v>
      </c>
      <c r="I12" s="190">
        <v>9522</v>
      </c>
      <c r="J12" s="190">
        <v>15772</v>
      </c>
      <c r="K12" s="190">
        <v>2744</v>
      </c>
      <c r="L12" s="190">
        <v>1671</v>
      </c>
    </row>
    <row r="13" spans="1:12" ht="6" customHeight="1" thickBot="1">
      <c r="A13" s="155"/>
      <c r="B13" s="155"/>
      <c r="C13" s="154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6" customHeight="1">
      <c r="C14" s="150"/>
    </row>
    <row r="15" spans="1:12">
      <c r="A15" s="107" t="s">
        <v>256</v>
      </c>
      <c r="D15" s="99" t="s">
        <v>255</v>
      </c>
      <c r="E15" s="57"/>
    </row>
  </sheetData>
  <mergeCells count="11">
    <mergeCell ref="A5:C6"/>
    <mergeCell ref="L5:L6"/>
    <mergeCell ref="A4:J4"/>
    <mergeCell ref="J5:J6"/>
    <mergeCell ref="K5:K6"/>
    <mergeCell ref="D5:D6"/>
    <mergeCell ref="E5:E6"/>
    <mergeCell ref="F5:F6"/>
    <mergeCell ref="G5:G6"/>
    <mergeCell ref="H5:H6"/>
    <mergeCell ref="I5:I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zoomScaleNormal="100" workbookViewId="0">
      <selection activeCell="G25" sqref="G25"/>
    </sheetView>
  </sheetViews>
  <sheetFormatPr defaultRowHeight="11.25"/>
  <cols>
    <col min="1" max="1" width="5.6640625" style="99" customWidth="1"/>
    <col min="2" max="2" width="3.83203125" style="99" customWidth="1"/>
    <col min="3" max="3" width="6" style="99" customWidth="1"/>
    <col min="4" max="4" width="10.83203125" style="99" customWidth="1"/>
    <col min="5" max="5" width="19.5" style="99" bestFit="1" customWidth="1"/>
    <col min="6" max="6" width="10.83203125" style="99" customWidth="1"/>
    <col min="7" max="7" width="19.5" style="99" bestFit="1" customWidth="1"/>
    <col min="8" max="8" width="10.83203125" style="99" customWidth="1"/>
    <col min="9" max="9" width="18.1640625" style="99" bestFit="1" customWidth="1"/>
    <col min="10" max="10" width="10.83203125" style="99" customWidth="1"/>
    <col min="11" max="11" width="18.1640625" style="99" bestFit="1" customWidth="1"/>
    <col min="12" max="12" width="10.83203125" style="99" customWidth="1"/>
    <col min="13" max="13" width="18.1640625" style="99" bestFit="1" customWidth="1"/>
    <col min="14" max="14" width="10.83203125" style="99" customWidth="1"/>
    <col min="15" max="15" width="18.1640625" style="99" bestFit="1" customWidth="1"/>
    <col min="16" max="16" width="10.83203125" style="99" customWidth="1"/>
    <col min="17" max="17" width="18.1640625" style="99" bestFit="1" customWidth="1"/>
    <col min="18" max="18" width="10.83203125" style="99" customWidth="1"/>
    <col min="19" max="19" width="18.1640625" style="99" bestFit="1" customWidth="1"/>
    <col min="20" max="20" width="10.83203125" style="99" customWidth="1"/>
    <col min="21" max="21" width="18.1640625" style="99" bestFit="1" customWidth="1"/>
    <col min="22" max="22" width="10.83203125" style="99" customWidth="1"/>
    <col min="23" max="23" width="13.33203125" style="99" customWidth="1"/>
    <col min="24" max="24" width="10.83203125" style="99" customWidth="1"/>
    <col min="25" max="25" width="13.33203125" style="99" customWidth="1"/>
    <col min="26" max="26" width="10.83203125" style="99" customWidth="1"/>
    <col min="27" max="27" width="15.5" style="99" bestFit="1" customWidth="1"/>
    <col min="28" max="28" width="10.83203125" style="99" customWidth="1"/>
    <col min="29" max="29" width="15.5" style="99" bestFit="1" customWidth="1"/>
    <col min="30" max="30" width="10.83203125" style="99" customWidth="1"/>
    <col min="31" max="31" width="18.1640625" style="99" bestFit="1" customWidth="1"/>
    <col min="32" max="32" width="10.83203125" style="99" customWidth="1"/>
    <col min="33" max="33" width="13.83203125" style="99" customWidth="1"/>
    <col min="34" max="34" width="10.83203125" style="99" customWidth="1"/>
    <col min="35" max="35" width="13.83203125" style="99" customWidth="1"/>
    <col min="36" max="36" width="10.83203125" style="99" customWidth="1"/>
    <col min="37" max="37" width="13.83203125" style="99" customWidth="1"/>
    <col min="38" max="38" width="10.83203125" style="99" customWidth="1"/>
    <col min="39" max="39" width="19.5" style="99" bestFit="1" customWidth="1"/>
    <col min="40" max="40" width="10.83203125" style="99" customWidth="1"/>
    <col min="41" max="41" width="18.1640625" style="99" bestFit="1" customWidth="1"/>
    <col min="42" max="42" width="10.83203125" style="99" customWidth="1"/>
    <col min="43" max="43" width="18.1640625" style="99" bestFit="1" customWidth="1"/>
    <col min="44" max="44" width="10.83203125" style="99" customWidth="1"/>
    <col min="45" max="45" width="13.83203125" style="99" customWidth="1"/>
    <col min="46" max="16384" width="9.33203125" style="99"/>
  </cols>
  <sheetData>
    <row r="1" spans="1:45" ht="14.25">
      <c r="A1" s="130" t="s">
        <v>0</v>
      </c>
    </row>
    <row r="3" spans="1:45" ht="14.25">
      <c r="A3" s="130" t="s">
        <v>295</v>
      </c>
    </row>
    <row r="4" spans="1:45" s="182" customFormat="1" ht="21" customHeight="1" thickBot="1">
      <c r="A4" s="189" t="s">
        <v>253</v>
      </c>
      <c r="B4" s="189"/>
      <c r="C4" s="189"/>
      <c r="D4" s="189"/>
      <c r="E4" s="189"/>
      <c r="AS4" s="188" t="s">
        <v>294</v>
      </c>
    </row>
    <row r="5" spans="1:45" ht="14.25" customHeight="1">
      <c r="A5" s="344" t="s">
        <v>173</v>
      </c>
      <c r="B5" s="378"/>
      <c r="C5" s="379"/>
      <c r="D5" s="386" t="s">
        <v>252</v>
      </c>
      <c r="E5" s="397"/>
      <c r="F5" s="383" t="s">
        <v>293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2"/>
      <c r="T5" s="383" t="s">
        <v>292</v>
      </c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2"/>
      <c r="AL5" s="383" t="s">
        <v>291</v>
      </c>
      <c r="AM5" s="384"/>
      <c r="AN5" s="384"/>
      <c r="AO5" s="384"/>
      <c r="AP5" s="384"/>
      <c r="AQ5" s="384"/>
      <c r="AR5" s="384"/>
      <c r="AS5" s="384"/>
    </row>
    <row r="6" spans="1:45" ht="24" customHeight="1">
      <c r="A6" s="395"/>
      <c r="B6" s="375"/>
      <c r="C6" s="396"/>
      <c r="D6" s="387"/>
      <c r="E6" s="394"/>
      <c r="F6" s="387" t="s">
        <v>252</v>
      </c>
      <c r="G6" s="394"/>
      <c r="H6" s="387" t="s">
        <v>290</v>
      </c>
      <c r="I6" s="394"/>
      <c r="J6" s="387" t="s">
        <v>289</v>
      </c>
      <c r="K6" s="394"/>
      <c r="L6" s="387" t="s">
        <v>288</v>
      </c>
      <c r="M6" s="394"/>
      <c r="N6" s="361" t="s">
        <v>287</v>
      </c>
      <c r="O6" s="393"/>
      <c r="P6" s="387" t="s">
        <v>286</v>
      </c>
      <c r="Q6" s="394"/>
      <c r="R6" s="361" t="s">
        <v>285</v>
      </c>
      <c r="S6" s="393"/>
      <c r="T6" s="387" t="s">
        <v>252</v>
      </c>
      <c r="U6" s="394"/>
      <c r="V6" s="398" t="s">
        <v>284</v>
      </c>
      <c r="W6" s="394"/>
      <c r="X6" s="387" t="s">
        <v>283</v>
      </c>
      <c r="Y6" s="394"/>
      <c r="Z6" s="361" t="s">
        <v>282</v>
      </c>
      <c r="AA6" s="393"/>
      <c r="AB6" s="361" t="s">
        <v>281</v>
      </c>
      <c r="AC6" s="393"/>
      <c r="AD6" s="361" t="s">
        <v>280</v>
      </c>
      <c r="AE6" s="399"/>
      <c r="AF6" s="361" t="s">
        <v>279</v>
      </c>
      <c r="AG6" s="393"/>
      <c r="AH6" s="361" t="s">
        <v>278</v>
      </c>
      <c r="AI6" s="393"/>
      <c r="AJ6" s="361" t="s">
        <v>277</v>
      </c>
      <c r="AK6" s="393"/>
      <c r="AL6" s="387" t="s">
        <v>252</v>
      </c>
      <c r="AM6" s="394"/>
      <c r="AN6" s="387" t="s">
        <v>276</v>
      </c>
      <c r="AO6" s="394"/>
      <c r="AP6" s="387" t="s">
        <v>275</v>
      </c>
      <c r="AQ6" s="394"/>
      <c r="AR6" s="371" t="s">
        <v>274</v>
      </c>
      <c r="AS6" s="400"/>
    </row>
    <row r="7" spans="1:45" s="202" customFormat="1" ht="14.25" customHeight="1">
      <c r="A7" s="380"/>
      <c r="B7" s="380"/>
      <c r="C7" s="381"/>
      <c r="D7" s="133" t="s">
        <v>273</v>
      </c>
      <c r="E7" s="133" t="s">
        <v>272</v>
      </c>
      <c r="F7" s="133" t="s">
        <v>273</v>
      </c>
      <c r="G7" s="133" t="s">
        <v>272</v>
      </c>
      <c r="H7" s="133" t="s">
        <v>273</v>
      </c>
      <c r="I7" s="133" t="s">
        <v>272</v>
      </c>
      <c r="J7" s="133" t="s">
        <v>273</v>
      </c>
      <c r="K7" s="133" t="s">
        <v>272</v>
      </c>
      <c r="L7" s="133" t="s">
        <v>273</v>
      </c>
      <c r="M7" s="133" t="s">
        <v>272</v>
      </c>
      <c r="N7" s="133" t="s">
        <v>273</v>
      </c>
      <c r="O7" s="133" t="s">
        <v>272</v>
      </c>
      <c r="P7" s="133" t="s">
        <v>273</v>
      </c>
      <c r="Q7" s="133" t="s">
        <v>272</v>
      </c>
      <c r="R7" s="133" t="s">
        <v>273</v>
      </c>
      <c r="S7" s="133" t="s">
        <v>272</v>
      </c>
      <c r="T7" s="133" t="s">
        <v>273</v>
      </c>
      <c r="U7" s="133" t="s">
        <v>272</v>
      </c>
      <c r="V7" s="133" t="s">
        <v>273</v>
      </c>
      <c r="W7" s="133" t="s">
        <v>272</v>
      </c>
      <c r="X7" s="133" t="s">
        <v>273</v>
      </c>
      <c r="Y7" s="133" t="s">
        <v>272</v>
      </c>
      <c r="Z7" s="133" t="s">
        <v>273</v>
      </c>
      <c r="AA7" s="133" t="s">
        <v>272</v>
      </c>
      <c r="AB7" s="133" t="s">
        <v>273</v>
      </c>
      <c r="AC7" s="133" t="s">
        <v>272</v>
      </c>
      <c r="AD7" s="133" t="s">
        <v>273</v>
      </c>
      <c r="AE7" s="133" t="s">
        <v>272</v>
      </c>
      <c r="AF7" s="133" t="s">
        <v>273</v>
      </c>
      <c r="AG7" s="133" t="s">
        <v>272</v>
      </c>
      <c r="AH7" s="133" t="s">
        <v>273</v>
      </c>
      <c r="AI7" s="133" t="s">
        <v>272</v>
      </c>
      <c r="AJ7" s="133" t="s">
        <v>273</v>
      </c>
      <c r="AK7" s="133" t="s">
        <v>272</v>
      </c>
      <c r="AL7" s="133" t="s">
        <v>273</v>
      </c>
      <c r="AM7" s="133" t="s">
        <v>272</v>
      </c>
      <c r="AN7" s="133" t="s">
        <v>273</v>
      </c>
      <c r="AO7" s="133" t="s">
        <v>272</v>
      </c>
      <c r="AP7" s="133" t="s">
        <v>273</v>
      </c>
      <c r="AQ7" s="133" t="s">
        <v>272</v>
      </c>
      <c r="AR7" s="133" t="s">
        <v>273</v>
      </c>
      <c r="AS7" s="181" t="s">
        <v>272</v>
      </c>
    </row>
    <row r="8" spans="1:45" ht="6" customHeight="1">
      <c r="C8" s="173"/>
    </row>
    <row r="9" spans="1:45" s="156" customFormat="1" ht="13.5" customHeight="1">
      <c r="A9" s="75" t="s">
        <v>68</v>
      </c>
      <c r="B9" s="74">
        <v>23</v>
      </c>
      <c r="C9" s="172" t="s">
        <v>271</v>
      </c>
      <c r="D9" s="176">
        <v>726179</v>
      </c>
      <c r="E9" s="200">
        <v>40002794</v>
      </c>
      <c r="F9" s="176">
        <v>659963</v>
      </c>
      <c r="G9" s="176">
        <v>23522774</v>
      </c>
      <c r="H9" s="176">
        <v>206389</v>
      </c>
      <c r="I9" s="176">
        <v>7119659</v>
      </c>
      <c r="J9" s="176">
        <v>121243</v>
      </c>
      <c r="K9" s="176">
        <v>7680944</v>
      </c>
      <c r="L9" s="176">
        <v>23060</v>
      </c>
      <c r="M9" s="176">
        <v>2281528</v>
      </c>
      <c r="N9" s="176">
        <v>100466</v>
      </c>
      <c r="O9" s="176">
        <v>1622418</v>
      </c>
      <c r="P9" s="176">
        <v>15758</v>
      </c>
      <c r="Q9" s="176">
        <v>2754570</v>
      </c>
      <c r="R9" s="176">
        <v>193047</v>
      </c>
      <c r="S9" s="176">
        <v>2063655</v>
      </c>
      <c r="T9" s="176">
        <v>18642</v>
      </c>
      <c r="U9" s="176">
        <v>4179454</v>
      </c>
      <c r="V9" s="188" t="s">
        <v>215</v>
      </c>
      <c r="W9" s="188" t="s">
        <v>215</v>
      </c>
      <c r="X9" s="188">
        <v>5</v>
      </c>
      <c r="Y9" s="188">
        <v>119</v>
      </c>
      <c r="Z9" s="176">
        <v>1762</v>
      </c>
      <c r="AA9" s="176">
        <v>178393</v>
      </c>
      <c r="AB9" s="188">
        <v>1184</v>
      </c>
      <c r="AC9" s="201">
        <v>197993</v>
      </c>
      <c r="AD9" s="200">
        <v>15676</v>
      </c>
      <c r="AE9" s="200">
        <v>3801255</v>
      </c>
      <c r="AF9" s="188" t="s">
        <v>215</v>
      </c>
      <c r="AG9" s="188" t="s">
        <v>215</v>
      </c>
      <c r="AH9" s="188">
        <v>15</v>
      </c>
      <c r="AI9" s="188">
        <v>1694</v>
      </c>
      <c r="AJ9" s="188" t="s">
        <v>215</v>
      </c>
      <c r="AK9" s="188" t="s">
        <v>215</v>
      </c>
      <c r="AL9" s="200">
        <v>47574</v>
      </c>
      <c r="AM9" s="200">
        <v>12300566</v>
      </c>
      <c r="AN9" s="200">
        <v>26352</v>
      </c>
      <c r="AO9" s="200">
        <v>6451780</v>
      </c>
      <c r="AP9" s="200">
        <v>19052</v>
      </c>
      <c r="AQ9" s="200">
        <v>5055316</v>
      </c>
      <c r="AR9" s="200">
        <v>2170</v>
      </c>
      <c r="AS9" s="200">
        <v>793470</v>
      </c>
    </row>
    <row r="10" spans="1:45" s="156" customFormat="1" ht="13.5" customHeight="1">
      <c r="A10" s="75"/>
      <c r="B10" s="74">
        <v>24</v>
      </c>
      <c r="C10" s="172"/>
      <c r="D10" s="176">
        <v>785973</v>
      </c>
      <c r="E10" s="176">
        <v>43696313</v>
      </c>
      <c r="F10" s="176">
        <v>716576</v>
      </c>
      <c r="G10" s="176">
        <v>26064679</v>
      </c>
      <c r="H10" s="176">
        <v>225283</v>
      </c>
      <c r="I10" s="176">
        <v>7979622</v>
      </c>
      <c r="J10" s="176">
        <v>131756</v>
      </c>
      <c r="K10" s="176">
        <v>8556060</v>
      </c>
      <c r="L10" s="176">
        <v>23813</v>
      </c>
      <c r="M10" s="176">
        <v>2510379</v>
      </c>
      <c r="N10" s="176">
        <v>111216</v>
      </c>
      <c r="O10" s="176">
        <v>1787266</v>
      </c>
      <c r="P10" s="176">
        <v>16271</v>
      </c>
      <c r="Q10" s="176">
        <v>2921010</v>
      </c>
      <c r="R10" s="176">
        <v>208237</v>
      </c>
      <c r="S10" s="176">
        <v>2310342</v>
      </c>
      <c r="T10" s="176">
        <v>20310</v>
      </c>
      <c r="U10" s="176">
        <v>4698559</v>
      </c>
      <c r="V10" s="188">
        <v>154</v>
      </c>
      <c r="W10" s="188">
        <v>21222</v>
      </c>
      <c r="X10" s="188">
        <v>59</v>
      </c>
      <c r="Y10" s="188">
        <v>1323</v>
      </c>
      <c r="Z10" s="176">
        <v>1497</v>
      </c>
      <c r="AA10" s="176">
        <v>145014</v>
      </c>
      <c r="AB10" s="176">
        <v>1310</v>
      </c>
      <c r="AC10" s="176">
        <v>231486</v>
      </c>
      <c r="AD10" s="176">
        <v>16968</v>
      </c>
      <c r="AE10" s="176">
        <v>4227124</v>
      </c>
      <c r="AF10" s="188" t="s">
        <v>215</v>
      </c>
      <c r="AG10" s="188" t="s">
        <v>215</v>
      </c>
      <c r="AH10" s="188">
        <v>322</v>
      </c>
      <c r="AI10" s="188">
        <v>72390</v>
      </c>
      <c r="AJ10" s="188" t="s">
        <v>215</v>
      </c>
      <c r="AK10" s="188" t="s">
        <v>215</v>
      </c>
      <c r="AL10" s="200">
        <v>49087</v>
      </c>
      <c r="AM10" s="200">
        <v>12933075</v>
      </c>
      <c r="AN10" s="200">
        <v>27793</v>
      </c>
      <c r="AO10" s="200">
        <v>6977210</v>
      </c>
      <c r="AP10" s="200">
        <v>19079</v>
      </c>
      <c r="AQ10" s="200">
        <v>5137314</v>
      </c>
      <c r="AR10" s="200">
        <v>2215</v>
      </c>
      <c r="AS10" s="200">
        <v>818551</v>
      </c>
    </row>
    <row r="11" spans="1:45" s="156" customFormat="1" ht="13.5" customHeight="1">
      <c r="A11" s="75"/>
      <c r="B11" s="74">
        <v>25</v>
      </c>
      <c r="C11" s="171"/>
      <c r="D11" s="176">
        <v>854703</v>
      </c>
      <c r="E11" s="176">
        <v>46794677</v>
      </c>
      <c r="F11" s="176">
        <v>781740</v>
      </c>
      <c r="G11" s="176">
        <v>28243588</v>
      </c>
      <c r="H11" s="176">
        <v>248220</v>
      </c>
      <c r="I11" s="176">
        <v>8563251</v>
      </c>
      <c r="J11" s="176">
        <v>145260</v>
      </c>
      <c r="K11" s="176">
        <v>9398332</v>
      </c>
      <c r="L11" s="176">
        <v>24711</v>
      </c>
      <c r="M11" s="176">
        <v>2647418</v>
      </c>
      <c r="N11" s="176">
        <v>120718</v>
      </c>
      <c r="O11" s="176">
        <v>1941305</v>
      </c>
      <c r="P11" s="176">
        <v>17455</v>
      </c>
      <c r="Q11" s="176">
        <v>3183881</v>
      </c>
      <c r="R11" s="176">
        <v>225376</v>
      </c>
      <c r="S11" s="176">
        <v>2509402</v>
      </c>
      <c r="T11" s="176">
        <v>21871</v>
      </c>
      <c r="U11" s="176">
        <v>5088199</v>
      </c>
      <c r="V11" s="188">
        <v>237</v>
      </c>
      <c r="W11" s="188">
        <v>32237</v>
      </c>
      <c r="X11" s="188" t="s">
        <v>215</v>
      </c>
      <c r="Y11" s="188" t="s">
        <v>215</v>
      </c>
      <c r="Z11" s="176">
        <v>1517</v>
      </c>
      <c r="AA11" s="176">
        <v>153401</v>
      </c>
      <c r="AB11" s="176">
        <v>1464</v>
      </c>
      <c r="AC11" s="176">
        <v>257584</v>
      </c>
      <c r="AD11" s="176">
        <v>17854</v>
      </c>
      <c r="AE11" s="176">
        <v>4471383</v>
      </c>
      <c r="AF11" s="188" t="s">
        <v>215</v>
      </c>
      <c r="AG11" s="188" t="s">
        <v>215</v>
      </c>
      <c r="AH11" s="188">
        <v>645</v>
      </c>
      <c r="AI11" s="188">
        <v>148263</v>
      </c>
      <c r="AJ11" s="188">
        <v>154</v>
      </c>
      <c r="AK11" s="188">
        <v>25332</v>
      </c>
      <c r="AL11" s="200">
        <v>51092</v>
      </c>
      <c r="AM11" s="200">
        <v>13462890</v>
      </c>
      <c r="AN11" s="200">
        <v>29176</v>
      </c>
      <c r="AO11" s="200">
        <v>7334443</v>
      </c>
      <c r="AP11" s="200">
        <v>19994</v>
      </c>
      <c r="AQ11" s="200">
        <v>5431572</v>
      </c>
      <c r="AR11" s="200">
        <v>1922</v>
      </c>
      <c r="AS11" s="200">
        <v>696874</v>
      </c>
    </row>
    <row r="12" spans="1:45" s="156" customFormat="1" ht="13.5" customHeight="1">
      <c r="A12" s="75"/>
      <c r="B12" s="74">
        <v>26</v>
      </c>
      <c r="C12" s="171"/>
      <c r="D12" s="176">
        <v>916183</v>
      </c>
      <c r="E12" s="176">
        <v>49549760</v>
      </c>
      <c r="F12" s="176">
        <v>841156</v>
      </c>
      <c r="G12" s="176">
        <v>30462201</v>
      </c>
      <c r="H12" s="176">
        <v>264912</v>
      </c>
      <c r="I12" s="176">
        <v>8933227</v>
      </c>
      <c r="J12" s="176">
        <v>158742</v>
      </c>
      <c r="K12" s="176">
        <v>10303460</v>
      </c>
      <c r="L12" s="176">
        <v>25356</v>
      </c>
      <c r="M12" s="176">
        <v>2801260</v>
      </c>
      <c r="N12" s="176">
        <v>132533</v>
      </c>
      <c r="O12" s="176">
        <v>2071876</v>
      </c>
      <c r="P12" s="176">
        <v>19820</v>
      </c>
      <c r="Q12" s="176">
        <v>3655961</v>
      </c>
      <c r="R12" s="176">
        <v>239793</v>
      </c>
      <c r="S12" s="176">
        <v>2696417</v>
      </c>
      <c r="T12" s="176">
        <v>22828</v>
      </c>
      <c r="U12" s="176">
        <v>5313611</v>
      </c>
      <c r="V12" s="188">
        <v>466</v>
      </c>
      <c r="W12" s="188">
        <v>69445</v>
      </c>
      <c r="X12" s="188" t="s">
        <v>215</v>
      </c>
      <c r="Y12" s="188" t="s">
        <v>215</v>
      </c>
      <c r="Z12" s="176">
        <v>1513</v>
      </c>
      <c r="AA12" s="176">
        <v>156880</v>
      </c>
      <c r="AB12" s="176">
        <v>1971</v>
      </c>
      <c r="AC12" s="176">
        <v>340713</v>
      </c>
      <c r="AD12" s="176">
        <v>17893</v>
      </c>
      <c r="AE12" s="176">
        <v>4524571</v>
      </c>
      <c r="AF12" s="188">
        <v>102</v>
      </c>
      <c r="AG12" s="188">
        <v>17825</v>
      </c>
      <c r="AH12" s="188">
        <v>683</v>
      </c>
      <c r="AI12" s="188">
        <v>166785</v>
      </c>
      <c r="AJ12" s="188">
        <v>200</v>
      </c>
      <c r="AK12" s="188">
        <v>37393</v>
      </c>
      <c r="AL12" s="200">
        <v>52199</v>
      </c>
      <c r="AM12" s="200">
        <v>13773949</v>
      </c>
      <c r="AN12" s="200">
        <v>30179</v>
      </c>
      <c r="AO12" s="200">
        <v>7681765</v>
      </c>
      <c r="AP12" s="200">
        <v>20630</v>
      </c>
      <c r="AQ12" s="200">
        <v>5598047</v>
      </c>
      <c r="AR12" s="200">
        <v>1390</v>
      </c>
      <c r="AS12" s="200">
        <v>494136</v>
      </c>
    </row>
    <row r="13" spans="1:45" s="118" customFormat="1" ht="13.5" customHeight="1">
      <c r="A13" s="186"/>
      <c r="B13" s="67">
        <v>27</v>
      </c>
      <c r="C13" s="185"/>
      <c r="D13" s="190">
        <v>986619</v>
      </c>
      <c r="E13" s="190">
        <v>51980749</v>
      </c>
      <c r="F13" s="190">
        <v>908052</v>
      </c>
      <c r="G13" s="190">
        <v>32180357</v>
      </c>
      <c r="H13" s="190">
        <v>287884</v>
      </c>
      <c r="I13" s="190">
        <v>9521715</v>
      </c>
      <c r="J13" s="190">
        <v>171846</v>
      </c>
      <c r="K13" s="190">
        <v>10722489</v>
      </c>
      <c r="L13" s="190">
        <v>25410</v>
      </c>
      <c r="M13" s="190">
        <v>2851190</v>
      </c>
      <c r="N13" s="190">
        <v>144595</v>
      </c>
      <c r="O13" s="190">
        <v>2186555</v>
      </c>
      <c r="P13" s="190">
        <v>21446</v>
      </c>
      <c r="Q13" s="190">
        <v>3895535</v>
      </c>
      <c r="R13" s="199">
        <v>256871</v>
      </c>
      <c r="S13" s="199">
        <v>3002873</v>
      </c>
      <c r="T13" s="196">
        <v>24527</v>
      </c>
      <c r="U13" s="196">
        <v>5658883</v>
      </c>
      <c r="V13" s="197">
        <v>883</v>
      </c>
      <c r="W13" s="197">
        <v>150324</v>
      </c>
      <c r="X13" s="198" t="s">
        <v>270</v>
      </c>
      <c r="Y13" s="198" t="s">
        <v>270</v>
      </c>
      <c r="Z13" s="196">
        <v>1659</v>
      </c>
      <c r="AA13" s="196">
        <v>186047</v>
      </c>
      <c r="AB13" s="196">
        <v>2341</v>
      </c>
      <c r="AC13" s="196">
        <v>415975</v>
      </c>
      <c r="AD13" s="196">
        <v>18149</v>
      </c>
      <c r="AE13" s="196">
        <v>4581892</v>
      </c>
      <c r="AF13" s="197">
        <v>435</v>
      </c>
      <c r="AG13" s="197">
        <v>80562</v>
      </c>
      <c r="AH13" s="197">
        <v>798</v>
      </c>
      <c r="AI13" s="197">
        <v>195413</v>
      </c>
      <c r="AJ13" s="197">
        <v>262</v>
      </c>
      <c r="AK13" s="197">
        <v>48671</v>
      </c>
      <c r="AL13" s="196">
        <v>54040</v>
      </c>
      <c r="AM13" s="196">
        <v>14141508</v>
      </c>
      <c r="AN13" s="196">
        <v>32258</v>
      </c>
      <c r="AO13" s="196">
        <v>8094371</v>
      </c>
      <c r="AP13" s="196">
        <v>20448</v>
      </c>
      <c r="AQ13" s="196">
        <v>5591316</v>
      </c>
      <c r="AR13" s="196">
        <v>1334</v>
      </c>
      <c r="AS13" s="196">
        <v>455822</v>
      </c>
    </row>
    <row r="14" spans="1:45" ht="6" customHeight="1" thickBot="1">
      <c r="A14" s="155"/>
      <c r="B14" s="155"/>
      <c r="C14" s="154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6" customHeight="1">
      <c r="C15" s="150"/>
    </row>
    <row r="16" spans="1:45">
      <c r="A16" s="99" t="s">
        <v>269</v>
      </c>
      <c r="F16" s="195"/>
      <c r="G16" s="195"/>
      <c r="AL16" s="195"/>
      <c r="AM16" s="195"/>
    </row>
    <row r="18" spans="5:39">
      <c r="E18" s="195"/>
      <c r="G18" s="195"/>
      <c r="U18" s="195"/>
      <c r="AM18" s="195"/>
    </row>
  </sheetData>
  <mergeCells count="25">
    <mergeCell ref="AL5:AS5"/>
    <mergeCell ref="AD6:AE6"/>
    <mergeCell ref="AL6:AM6"/>
    <mergeCell ref="AN6:AO6"/>
    <mergeCell ref="AP6:AQ6"/>
    <mergeCell ref="AR6:AS6"/>
    <mergeCell ref="T5:AK5"/>
    <mergeCell ref="T6:U6"/>
    <mergeCell ref="X6:Y6"/>
    <mergeCell ref="Z6:AA6"/>
    <mergeCell ref="AB6:AC6"/>
    <mergeCell ref="AF6:AG6"/>
    <mergeCell ref="AJ6:AK6"/>
    <mergeCell ref="F6:G6"/>
    <mergeCell ref="A5:C7"/>
    <mergeCell ref="H6:I6"/>
    <mergeCell ref="J6:K6"/>
    <mergeCell ref="L6:M6"/>
    <mergeCell ref="N6:O6"/>
    <mergeCell ref="D5:E6"/>
    <mergeCell ref="P6:Q6"/>
    <mergeCell ref="V6:W6"/>
    <mergeCell ref="AH6:AI6"/>
    <mergeCell ref="R6:S6"/>
    <mergeCell ref="F5:S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53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zoomScaleSheetLayoutView="100" workbookViewId="0">
      <selection activeCell="F23" sqref="F23"/>
    </sheetView>
  </sheetViews>
  <sheetFormatPr defaultRowHeight="11.25"/>
  <cols>
    <col min="1" max="1" width="2.83203125" customWidth="1"/>
    <col min="2" max="2" width="34.83203125" customWidth="1"/>
    <col min="3" max="4" width="12.1640625" style="105" customWidth="1"/>
    <col min="5" max="6" width="12.1640625" style="37" customWidth="1"/>
    <col min="7" max="8" width="12.1640625" customWidth="1"/>
  </cols>
  <sheetData>
    <row r="1" spans="1:11" ht="14.25">
      <c r="A1" s="1" t="s">
        <v>0</v>
      </c>
    </row>
    <row r="3" spans="1:11" ht="14.25">
      <c r="A3" s="1" t="s">
        <v>339</v>
      </c>
    </row>
    <row r="4" spans="1:11" ht="15" thickBot="1">
      <c r="A4" s="1"/>
    </row>
    <row r="5" spans="1:11" ht="13.5" customHeight="1">
      <c r="A5" s="303" t="s">
        <v>338</v>
      </c>
      <c r="B5" s="317"/>
      <c r="C5" s="403" t="s">
        <v>337</v>
      </c>
      <c r="D5" s="404"/>
      <c r="E5" s="403" t="s">
        <v>336</v>
      </c>
      <c r="F5" s="404"/>
      <c r="G5" s="403" t="s">
        <v>335</v>
      </c>
      <c r="H5" s="405"/>
    </row>
    <row r="6" spans="1:11" ht="13.5" customHeight="1">
      <c r="A6" s="306"/>
      <c r="B6" s="307"/>
      <c r="C6" s="221" t="s">
        <v>334</v>
      </c>
      <c r="D6" s="220" t="s">
        <v>333</v>
      </c>
      <c r="E6" s="221" t="s">
        <v>334</v>
      </c>
      <c r="F6" s="220" t="s">
        <v>333</v>
      </c>
      <c r="G6" s="219" t="s">
        <v>334</v>
      </c>
      <c r="H6" s="218" t="s">
        <v>333</v>
      </c>
    </row>
    <row r="7" spans="1:11" ht="6" customHeight="1">
      <c r="B7" s="76"/>
      <c r="E7" s="105"/>
      <c r="F7" s="105"/>
      <c r="G7" s="88"/>
      <c r="H7" s="88"/>
    </row>
    <row r="8" spans="1:11" s="156" customFormat="1" ht="18.75" customHeight="1">
      <c r="A8" s="406" t="s">
        <v>332</v>
      </c>
      <c r="B8" s="407"/>
      <c r="C8" s="165" t="s">
        <v>215</v>
      </c>
      <c r="D8" s="165" t="s">
        <v>215</v>
      </c>
      <c r="E8" s="165" t="s">
        <v>215</v>
      </c>
      <c r="F8" s="165" t="s">
        <v>215</v>
      </c>
      <c r="G8" s="207" t="s">
        <v>270</v>
      </c>
      <c r="H8" s="207" t="s">
        <v>215</v>
      </c>
    </row>
    <row r="9" spans="1:11" s="57" customFormat="1" ht="18.75" customHeight="1">
      <c r="A9" s="401" t="s">
        <v>331</v>
      </c>
      <c r="B9" s="402"/>
      <c r="C9" s="165">
        <v>35</v>
      </c>
      <c r="D9" s="165">
        <v>980</v>
      </c>
      <c r="E9" s="165">
        <v>35</v>
      </c>
      <c r="F9" s="165">
        <v>980</v>
      </c>
      <c r="G9" s="207">
        <v>35</v>
      </c>
      <c r="H9" s="207">
        <v>980</v>
      </c>
      <c r="J9"/>
    </row>
    <row r="10" spans="1:11" s="57" customFormat="1" ht="18.75" customHeight="1">
      <c r="A10" s="214"/>
      <c r="B10" s="213" t="s">
        <v>330</v>
      </c>
      <c r="C10" s="165">
        <v>2</v>
      </c>
      <c r="D10" s="165">
        <v>130</v>
      </c>
      <c r="E10" s="165">
        <v>2</v>
      </c>
      <c r="F10" s="165">
        <v>130</v>
      </c>
      <c r="G10" s="207">
        <v>2</v>
      </c>
      <c r="H10" s="207">
        <v>130</v>
      </c>
    </row>
    <row r="11" spans="1:11" s="57" customFormat="1" ht="13.5" customHeight="1">
      <c r="A11" s="214"/>
      <c r="B11" s="213" t="s">
        <v>329</v>
      </c>
      <c r="C11" s="165">
        <v>3</v>
      </c>
      <c r="D11" s="165">
        <v>200</v>
      </c>
      <c r="E11" s="165">
        <v>3</v>
      </c>
      <c r="F11" s="165">
        <v>200</v>
      </c>
      <c r="G11" s="207">
        <v>3</v>
      </c>
      <c r="H11" s="207">
        <v>200</v>
      </c>
    </row>
    <row r="12" spans="1:11" s="57" customFormat="1" ht="13.5" customHeight="1">
      <c r="A12" s="214"/>
      <c r="B12" s="213" t="s">
        <v>328</v>
      </c>
      <c r="C12" s="165">
        <v>15</v>
      </c>
      <c r="D12" s="165">
        <v>650</v>
      </c>
      <c r="E12" s="165">
        <v>15</v>
      </c>
      <c r="F12" s="165">
        <v>650</v>
      </c>
      <c r="G12" s="207">
        <v>15</v>
      </c>
      <c r="H12" s="207">
        <v>650</v>
      </c>
    </row>
    <row r="13" spans="1:11" s="57" customFormat="1" ht="13.5" customHeight="1">
      <c r="A13" s="214"/>
      <c r="B13" s="213" t="s">
        <v>327</v>
      </c>
      <c r="C13" s="165">
        <v>6</v>
      </c>
      <c r="D13" s="165" t="s">
        <v>300</v>
      </c>
      <c r="E13" s="165">
        <v>6</v>
      </c>
      <c r="F13" s="165" t="s">
        <v>300</v>
      </c>
      <c r="G13" s="207">
        <v>6</v>
      </c>
      <c r="H13" s="217" t="s">
        <v>300</v>
      </c>
    </row>
    <row r="14" spans="1:11" s="57" customFormat="1" ht="13.5" customHeight="1">
      <c r="A14" s="214"/>
      <c r="B14" s="213" t="s">
        <v>326</v>
      </c>
      <c r="C14" s="165">
        <v>9</v>
      </c>
      <c r="D14" s="165" t="s">
        <v>300</v>
      </c>
      <c r="E14" s="165">
        <v>9</v>
      </c>
      <c r="F14" s="165" t="s">
        <v>300</v>
      </c>
      <c r="G14" s="207">
        <v>9</v>
      </c>
      <c r="H14" s="217" t="s">
        <v>300</v>
      </c>
    </row>
    <row r="15" spans="1:11" s="57" customFormat="1" ht="18.75" customHeight="1">
      <c r="A15" s="406" t="s">
        <v>325</v>
      </c>
      <c r="B15" s="410"/>
      <c r="C15" s="216">
        <v>30</v>
      </c>
      <c r="D15" s="216">
        <v>540</v>
      </c>
      <c r="E15" s="165">
        <v>32</v>
      </c>
      <c r="F15" s="165">
        <v>905</v>
      </c>
      <c r="G15" s="207">
        <v>32</v>
      </c>
      <c r="H15" s="207">
        <v>890</v>
      </c>
      <c r="K15" s="210"/>
    </row>
    <row r="16" spans="1:11" s="57" customFormat="1" ht="18.75" customHeight="1">
      <c r="A16" s="150"/>
      <c r="B16" s="208" t="s">
        <v>324</v>
      </c>
      <c r="C16" s="216">
        <v>12</v>
      </c>
      <c r="D16" s="216">
        <v>535</v>
      </c>
      <c r="E16" s="216">
        <v>12</v>
      </c>
      <c r="F16" s="216">
        <v>535</v>
      </c>
      <c r="G16" s="215">
        <v>12</v>
      </c>
      <c r="H16" s="207">
        <v>535</v>
      </c>
    </row>
    <row r="17" spans="1:12" s="57" customFormat="1" ht="13.5" customHeight="1">
      <c r="A17" s="150"/>
      <c r="B17" s="208" t="s">
        <v>323</v>
      </c>
      <c r="C17" s="216">
        <v>17</v>
      </c>
      <c r="D17" s="216" t="s">
        <v>300</v>
      </c>
      <c r="E17" s="216">
        <v>19</v>
      </c>
      <c r="F17" s="216">
        <v>365</v>
      </c>
      <c r="G17" s="215">
        <v>19</v>
      </c>
      <c r="H17" s="207">
        <v>350</v>
      </c>
    </row>
    <row r="18" spans="1:12" s="57" customFormat="1" ht="13.5" customHeight="1">
      <c r="A18" s="150"/>
      <c r="B18" s="208" t="s">
        <v>322</v>
      </c>
      <c r="C18" s="216">
        <v>1</v>
      </c>
      <c r="D18" s="216">
        <v>5</v>
      </c>
      <c r="E18" s="216">
        <v>1</v>
      </c>
      <c r="F18" s="216">
        <v>5</v>
      </c>
      <c r="G18" s="215">
        <v>1</v>
      </c>
      <c r="H18" s="207">
        <v>5</v>
      </c>
    </row>
    <row r="19" spans="1:12" s="57" customFormat="1" ht="18.75" customHeight="1">
      <c r="A19" s="401" t="s">
        <v>321</v>
      </c>
      <c r="B19" s="402"/>
      <c r="C19" s="165">
        <v>4</v>
      </c>
      <c r="D19" s="165" t="s">
        <v>300</v>
      </c>
      <c r="E19" s="165">
        <v>4</v>
      </c>
      <c r="F19" s="165" t="s">
        <v>300</v>
      </c>
      <c r="G19" s="207">
        <v>4</v>
      </c>
      <c r="H19" s="207" t="s">
        <v>300</v>
      </c>
    </row>
    <row r="20" spans="1:12" s="57" customFormat="1" ht="18.75" customHeight="1">
      <c r="A20" s="214"/>
      <c r="B20" s="213" t="s">
        <v>320</v>
      </c>
      <c r="C20" s="165">
        <v>2</v>
      </c>
      <c r="D20" s="165" t="s">
        <v>300</v>
      </c>
      <c r="E20" s="165">
        <v>2</v>
      </c>
      <c r="F20" s="165" t="s">
        <v>300</v>
      </c>
      <c r="G20" s="207">
        <v>2</v>
      </c>
      <c r="H20" s="207" t="s">
        <v>300</v>
      </c>
    </row>
    <row r="21" spans="1:12" s="57" customFormat="1" ht="13.5" customHeight="1">
      <c r="A21" s="214"/>
      <c r="B21" s="213" t="s">
        <v>319</v>
      </c>
      <c r="C21" s="165">
        <v>1</v>
      </c>
      <c r="D21" s="165" t="s">
        <v>300</v>
      </c>
      <c r="E21" s="165">
        <v>1</v>
      </c>
      <c r="F21" s="165" t="s">
        <v>300</v>
      </c>
      <c r="G21" s="207">
        <v>1</v>
      </c>
      <c r="H21" s="207" t="s">
        <v>300</v>
      </c>
    </row>
    <row r="22" spans="1:12" s="57" customFormat="1" ht="13.5" customHeight="1">
      <c r="A22" s="214"/>
      <c r="B22" s="213" t="s">
        <v>318</v>
      </c>
      <c r="C22" s="165">
        <v>1</v>
      </c>
      <c r="D22" s="165" t="s">
        <v>300</v>
      </c>
      <c r="E22" s="165">
        <v>1</v>
      </c>
      <c r="F22" s="165" t="s">
        <v>300</v>
      </c>
      <c r="G22" s="207">
        <v>1</v>
      </c>
      <c r="H22" s="207" t="s">
        <v>300</v>
      </c>
    </row>
    <row r="23" spans="1:12" s="57" customFormat="1" ht="18.75" customHeight="1">
      <c r="A23" s="401" t="s">
        <v>317</v>
      </c>
      <c r="B23" s="402"/>
      <c r="C23" s="165" t="s">
        <v>215</v>
      </c>
      <c r="D23" s="165" t="s">
        <v>215</v>
      </c>
      <c r="E23" s="165" t="s">
        <v>215</v>
      </c>
      <c r="F23" s="165" t="s">
        <v>215</v>
      </c>
      <c r="G23" s="207" t="s">
        <v>270</v>
      </c>
      <c r="H23" s="207" t="s">
        <v>270</v>
      </c>
    </row>
    <row r="24" spans="1:12" s="57" customFormat="1" ht="18.75" customHeight="1">
      <c r="A24" s="408" t="s">
        <v>316</v>
      </c>
      <c r="B24" s="409"/>
      <c r="C24" s="165">
        <v>138</v>
      </c>
      <c r="D24" s="165">
        <v>12357</v>
      </c>
      <c r="E24" s="165">
        <v>147</v>
      </c>
      <c r="F24" s="165">
        <v>12716</v>
      </c>
      <c r="G24" s="207">
        <v>177</v>
      </c>
      <c r="H24" s="207">
        <v>13721</v>
      </c>
      <c r="I24" s="210"/>
    </row>
    <row r="25" spans="1:12" s="57" customFormat="1" ht="18.75" customHeight="1">
      <c r="A25" s="212"/>
      <c r="B25" s="211" t="s">
        <v>315</v>
      </c>
      <c r="C25" s="165">
        <v>2</v>
      </c>
      <c r="D25" s="165">
        <v>4</v>
      </c>
      <c r="E25" s="165">
        <v>2</v>
      </c>
      <c r="F25" s="165">
        <v>4</v>
      </c>
      <c r="G25" s="207">
        <v>2</v>
      </c>
      <c r="H25" s="207">
        <v>4</v>
      </c>
    </row>
    <row r="26" spans="1:12" s="57" customFormat="1" ht="13.5" customHeight="1">
      <c r="A26" s="212"/>
      <c r="B26" s="211" t="s">
        <v>314</v>
      </c>
      <c r="C26" s="165">
        <v>1</v>
      </c>
      <c r="D26" s="165">
        <v>20</v>
      </c>
      <c r="E26" s="165">
        <v>1</v>
      </c>
      <c r="F26" s="165">
        <v>20</v>
      </c>
      <c r="G26" s="207">
        <v>1</v>
      </c>
      <c r="H26" s="207">
        <v>20</v>
      </c>
    </row>
    <row r="27" spans="1:12" s="57" customFormat="1" ht="13.5" customHeight="1">
      <c r="A27" s="212"/>
      <c r="B27" s="211" t="s">
        <v>313</v>
      </c>
      <c r="C27" s="165">
        <v>1</v>
      </c>
      <c r="D27" s="165">
        <v>40</v>
      </c>
      <c r="E27" s="165">
        <v>1</v>
      </c>
      <c r="F27" s="165">
        <v>40</v>
      </c>
      <c r="G27" s="207">
        <v>1</v>
      </c>
      <c r="H27" s="207">
        <v>40</v>
      </c>
    </row>
    <row r="28" spans="1:12" s="57" customFormat="1" ht="13.5" customHeight="1">
      <c r="A28" s="212"/>
      <c r="B28" s="211" t="s">
        <v>312</v>
      </c>
      <c r="C28" s="165">
        <v>123</v>
      </c>
      <c r="D28" s="165">
        <v>11913</v>
      </c>
      <c r="E28" s="165">
        <v>131</v>
      </c>
      <c r="F28" s="165">
        <v>12276</v>
      </c>
      <c r="G28" s="207">
        <v>143</v>
      </c>
      <c r="H28" s="207">
        <v>12987</v>
      </c>
    </row>
    <row r="29" spans="1:12" s="57" customFormat="1" ht="13.5" customHeight="1">
      <c r="A29" s="212"/>
      <c r="B29" s="211" t="s">
        <v>311</v>
      </c>
      <c r="C29" s="165" t="s">
        <v>300</v>
      </c>
      <c r="D29" s="165" t="s">
        <v>300</v>
      </c>
      <c r="E29" s="165" t="s">
        <v>300</v>
      </c>
      <c r="F29" s="165" t="s">
        <v>300</v>
      </c>
      <c r="G29" s="207">
        <v>18</v>
      </c>
      <c r="H29" s="207">
        <v>294</v>
      </c>
    </row>
    <row r="30" spans="1:12" s="57" customFormat="1" ht="13.5" customHeight="1">
      <c r="A30" s="212"/>
      <c r="B30" s="211" t="s">
        <v>310</v>
      </c>
      <c r="C30" s="165">
        <v>2</v>
      </c>
      <c r="D30" s="165">
        <v>90</v>
      </c>
      <c r="E30" s="165">
        <v>3</v>
      </c>
      <c r="F30" s="165">
        <v>126</v>
      </c>
      <c r="G30" s="207">
        <v>3</v>
      </c>
      <c r="H30" s="207">
        <v>126</v>
      </c>
    </row>
    <row r="31" spans="1:12" s="57" customFormat="1" ht="13.5" customHeight="1">
      <c r="A31" s="212"/>
      <c r="B31" s="211" t="s">
        <v>309</v>
      </c>
      <c r="C31" s="165">
        <v>2</v>
      </c>
      <c r="D31" s="165">
        <v>70</v>
      </c>
      <c r="E31" s="165">
        <v>2</v>
      </c>
      <c r="F31" s="165">
        <v>70</v>
      </c>
      <c r="G31" s="207">
        <v>2</v>
      </c>
      <c r="H31" s="207">
        <v>70</v>
      </c>
    </row>
    <row r="32" spans="1:12" s="57" customFormat="1" ht="13.5" customHeight="1">
      <c r="A32" s="212"/>
      <c r="B32" s="211" t="s">
        <v>308</v>
      </c>
      <c r="C32" s="165">
        <v>2</v>
      </c>
      <c r="D32" s="165">
        <v>50</v>
      </c>
      <c r="E32" s="165">
        <v>2</v>
      </c>
      <c r="F32" s="165">
        <v>50</v>
      </c>
      <c r="G32" s="207">
        <v>2</v>
      </c>
      <c r="H32" s="207">
        <v>50</v>
      </c>
      <c r="L32" s="210"/>
    </row>
    <row r="33" spans="1:11" s="57" customFormat="1" ht="13.5" customHeight="1">
      <c r="A33" s="212"/>
      <c r="B33" s="211" t="s">
        <v>307</v>
      </c>
      <c r="C33" s="165">
        <v>3</v>
      </c>
      <c r="D33" s="165" t="s">
        <v>300</v>
      </c>
      <c r="E33" s="165">
        <v>3</v>
      </c>
      <c r="F33" s="165" t="s">
        <v>300</v>
      </c>
      <c r="G33" s="207">
        <v>3</v>
      </c>
      <c r="H33" s="207" t="s">
        <v>300</v>
      </c>
      <c r="K33" s="210"/>
    </row>
    <row r="34" spans="1:11" s="57" customFormat="1" ht="13.5" customHeight="1">
      <c r="A34" s="212"/>
      <c r="B34" s="211" t="s">
        <v>306</v>
      </c>
      <c r="C34" s="165" t="s">
        <v>215</v>
      </c>
      <c r="D34" s="165" t="s">
        <v>215</v>
      </c>
      <c r="E34" s="165" t="s">
        <v>215</v>
      </c>
      <c r="F34" s="165" t="s">
        <v>215</v>
      </c>
      <c r="G34" s="207" t="s">
        <v>270</v>
      </c>
      <c r="H34" s="207" t="s">
        <v>270</v>
      </c>
    </row>
    <row r="35" spans="1:11" s="57" customFormat="1" ht="13.5" customHeight="1">
      <c r="A35" s="212"/>
      <c r="B35" s="211" t="s">
        <v>305</v>
      </c>
      <c r="C35" s="165">
        <v>2</v>
      </c>
      <c r="D35" s="165">
        <v>210</v>
      </c>
      <c r="E35" s="165">
        <v>2</v>
      </c>
      <c r="F35" s="165">
        <v>170</v>
      </c>
      <c r="G35" s="207">
        <v>2</v>
      </c>
      <c r="H35" s="207">
        <v>170</v>
      </c>
      <c r="J35" s="210"/>
    </row>
    <row r="36" spans="1:11" s="156" customFormat="1" ht="17.25" customHeight="1">
      <c r="A36" s="408" t="s">
        <v>304</v>
      </c>
      <c r="B36" s="409"/>
      <c r="C36" s="165" t="s">
        <v>215</v>
      </c>
      <c r="D36" s="165" t="s">
        <v>215</v>
      </c>
      <c r="E36" s="165" t="s">
        <v>215</v>
      </c>
      <c r="F36" s="165" t="s">
        <v>215</v>
      </c>
      <c r="G36" s="207" t="s">
        <v>270</v>
      </c>
      <c r="H36" s="207" t="s">
        <v>270</v>
      </c>
      <c r="K36" s="209"/>
    </row>
    <row r="37" spans="1:11" s="156" customFormat="1" ht="17.25" customHeight="1">
      <c r="A37" s="406" t="s">
        <v>303</v>
      </c>
      <c r="B37" s="407"/>
      <c r="C37" s="176">
        <v>102</v>
      </c>
      <c r="D37" s="176">
        <v>5975</v>
      </c>
      <c r="E37" s="176">
        <v>106</v>
      </c>
      <c r="F37" s="176">
        <v>6365</v>
      </c>
      <c r="G37" s="190">
        <v>148</v>
      </c>
      <c r="H37" s="190">
        <v>8082</v>
      </c>
    </row>
    <row r="38" spans="1:11" s="156" customFormat="1" ht="18.75" customHeight="1">
      <c r="A38" s="150"/>
      <c r="B38" s="208" t="s">
        <v>302</v>
      </c>
      <c r="C38" s="176">
        <v>17</v>
      </c>
      <c r="D38" s="176">
        <v>988</v>
      </c>
      <c r="E38" s="176">
        <v>15</v>
      </c>
      <c r="F38" s="176">
        <v>978</v>
      </c>
      <c r="G38" s="190">
        <v>15</v>
      </c>
      <c r="H38" s="190">
        <v>978</v>
      </c>
    </row>
    <row r="39" spans="1:11" s="156" customFormat="1" ht="18.75" customHeight="1">
      <c r="A39" s="150"/>
      <c r="B39" s="208" t="s">
        <v>301</v>
      </c>
      <c r="C39" s="165">
        <v>5</v>
      </c>
      <c r="D39" s="165" t="s">
        <v>300</v>
      </c>
      <c r="E39" s="165">
        <v>5</v>
      </c>
      <c r="F39" s="165" t="s">
        <v>300</v>
      </c>
      <c r="G39" s="190">
        <v>5</v>
      </c>
      <c r="H39" s="207" t="s">
        <v>300</v>
      </c>
    </row>
    <row r="40" spans="1:11" s="99" customFormat="1" ht="13.5" customHeight="1">
      <c r="A40" s="150"/>
      <c r="B40" s="208" t="s">
        <v>299</v>
      </c>
      <c r="C40" s="176">
        <v>80</v>
      </c>
      <c r="D40" s="176">
        <v>4987</v>
      </c>
      <c r="E40" s="176">
        <v>86</v>
      </c>
      <c r="F40" s="176">
        <v>5387</v>
      </c>
      <c r="G40" s="190">
        <v>128</v>
      </c>
      <c r="H40" s="207">
        <v>7104</v>
      </c>
    </row>
    <row r="41" spans="1:11" ht="6" customHeight="1" thickBot="1">
      <c r="A41" s="206"/>
      <c r="B41" s="205"/>
      <c r="C41" s="204"/>
      <c r="D41" s="204"/>
      <c r="E41" s="204"/>
      <c r="F41" s="204"/>
      <c r="G41" s="203"/>
      <c r="H41" s="203"/>
    </row>
    <row r="42" spans="1:11" ht="5.25" customHeight="1"/>
    <row r="43" spans="1:11">
      <c r="A43" t="s">
        <v>298</v>
      </c>
    </row>
    <row r="44" spans="1:11">
      <c r="B44" t="s">
        <v>297</v>
      </c>
    </row>
    <row r="45" spans="1:11">
      <c r="B45" t="s">
        <v>296</v>
      </c>
    </row>
  </sheetData>
  <mergeCells count="12">
    <mergeCell ref="A24:B24"/>
    <mergeCell ref="A36:B36"/>
    <mergeCell ref="A37:B37"/>
    <mergeCell ref="A15:B15"/>
    <mergeCell ref="A19:B19"/>
    <mergeCell ref="A23:B23"/>
    <mergeCell ref="A9:B9"/>
    <mergeCell ref="A5:B6"/>
    <mergeCell ref="C5:D5"/>
    <mergeCell ref="E5:F5"/>
    <mergeCell ref="G5:H5"/>
    <mergeCell ref="A8:B8"/>
  </mergeCells>
  <phoneticPr fontId="4"/>
  <printOptions horizontalCentered="1"/>
  <pageMargins left="0.27559055118110237" right="0.23622047244094491" top="0.59055118110236227" bottom="0.59055118110236227" header="0.27559055118110237" footer="0.35433070866141736"/>
  <pageSetup paperSize="9"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selection activeCell="E21" sqref="E21"/>
    </sheetView>
  </sheetViews>
  <sheetFormatPr defaultRowHeight="11.25"/>
  <cols>
    <col min="1" max="1" width="5.33203125" style="99" customWidth="1"/>
    <col min="2" max="2" width="3.83203125" style="99" customWidth="1"/>
    <col min="3" max="3" width="6.33203125" style="99" customWidth="1"/>
    <col min="4" max="12" width="12.83203125" style="99" customWidth="1"/>
    <col min="13" max="16384" width="9.33203125" style="99"/>
  </cols>
  <sheetData>
    <row r="1" spans="1:12" ht="14.25">
      <c r="A1" s="130" t="s">
        <v>0</v>
      </c>
      <c r="B1" s="130"/>
      <c r="C1" s="130"/>
    </row>
    <row r="3" spans="1:12" ht="14.25">
      <c r="A3" s="130" t="s">
        <v>352</v>
      </c>
    </row>
    <row r="4" spans="1:12" ht="15" thickBot="1">
      <c r="B4" s="130"/>
      <c r="C4" s="130"/>
    </row>
    <row r="5" spans="1:12" ht="13.5" customHeight="1">
      <c r="A5" s="344" t="s">
        <v>173</v>
      </c>
      <c r="B5" s="344"/>
      <c r="C5" s="397"/>
      <c r="D5" s="382" t="s">
        <v>351</v>
      </c>
      <c r="E5" s="364" t="s">
        <v>350</v>
      </c>
      <c r="F5" s="364"/>
      <c r="G5" s="383"/>
      <c r="H5" s="383" t="s">
        <v>349</v>
      </c>
      <c r="I5" s="384"/>
      <c r="J5" s="384"/>
      <c r="K5" s="384"/>
      <c r="L5" s="386" t="s">
        <v>348</v>
      </c>
    </row>
    <row r="6" spans="1:12" ht="13.5" customHeight="1">
      <c r="A6" s="411"/>
      <c r="B6" s="411"/>
      <c r="C6" s="394"/>
      <c r="D6" s="399"/>
      <c r="E6" s="174" t="s">
        <v>236</v>
      </c>
      <c r="F6" s="174" t="s">
        <v>346</v>
      </c>
      <c r="G6" s="181" t="s">
        <v>347</v>
      </c>
      <c r="H6" s="174" t="s">
        <v>236</v>
      </c>
      <c r="I6" s="174" t="s">
        <v>346</v>
      </c>
      <c r="J6" s="174" t="s">
        <v>345</v>
      </c>
      <c r="K6" s="181" t="s">
        <v>344</v>
      </c>
      <c r="L6" s="387"/>
    </row>
    <row r="7" spans="1:12" ht="6" customHeight="1">
      <c r="A7" s="231"/>
      <c r="B7" s="230"/>
      <c r="C7" s="229"/>
    </row>
    <row r="8" spans="1:12" s="156" customFormat="1" ht="13.5" customHeight="1">
      <c r="A8" s="74" t="s">
        <v>343</v>
      </c>
      <c r="B8" s="74">
        <v>24</v>
      </c>
      <c r="C8" s="73" t="s">
        <v>67</v>
      </c>
      <c r="D8" s="70">
        <v>116</v>
      </c>
      <c r="E8" s="70">
        <v>11278</v>
      </c>
      <c r="F8" s="70">
        <v>4153</v>
      </c>
      <c r="G8" s="70">
        <v>7125</v>
      </c>
      <c r="H8" s="70">
        <v>11908</v>
      </c>
      <c r="I8" s="70">
        <v>4539</v>
      </c>
      <c r="J8" s="70">
        <v>2416</v>
      </c>
      <c r="K8" s="70">
        <v>4953</v>
      </c>
      <c r="L8" s="70">
        <v>123</v>
      </c>
    </row>
    <row r="9" spans="1:12" s="156" customFormat="1" ht="13.5" customHeight="1">
      <c r="A9" s="74"/>
      <c r="B9" s="74">
        <v>25</v>
      </c>
      <c r="C9" s="73"/>
      <c r="D9" s="70">
        <v>123</v>
      </c>
      <c r="E9" s="70">
        <v>11913</v>
      </c>
      <c r="F9" s="70">
        <v>4451</v>
      </c>
      <c r="G9" s="70">
        <v>7462</v>
      </c>
      <c r="H9" s="70">
        <v>12478</v>
      </c>
      <c r="I9" s="70">
        <v>4848</v>
      </c>
      <c r="J9" s="70">
        <v>2536</v>
      </c>
      <c r="K9" s="70">
        <v>5094</v>
      </c>
      <c r="L9" s="70">
        <v>32</v>
      </c>
    </row>
    <row r="10" spans="1:12" s="156" customFormat="1" ht="13.5" customHeight="1">
      <c r="A10" s="228"/>
      <c r="B10" s="74">
        <v>26</v>
      </c>
      <c r="C10" s="171"/>
      <c r="D10" s="70">
        <v>131</v>
      </c>
      <c r="E10" s="70">
        <v>12274</v>
      </c>
      <c r="F10" s="70">
        <v>4642</v>
      </c>
      <c r="G10" s="70">
        <v>7632</v>
      </c>
      <c r="H10" s="70">
        <v>13274</v>
      </c>
      <c r="I10" s="70">
        <v>5313</v>
      </c>
      <c r="J10" s="70">
        <v>2730</v>
      </c>
      <c r="K10" s="70">
        <v>5231</v>
      </c>
      <c r="L10" s="165" t="s">
        <v>215</v>
      </c>
    </row>
    <row r="11" spans="1:12" s="156" customFormat="1" ht="13.5" customHeight="1">
      <c r="A11" s="228"/>
      <c r="B11" s="74">
        <v>27</v>
      </c>
      <c r="C11" s="171"/>
      <c r="D11" s="177">
        <v>137</v>
      </c>
      <c r="E11" s="177">
        <v>12367</v>
      </c>
      <c r="F11" s="224">
        <v>4750</v>
      </c>
      <c r="G11" s="224">
        <v>7617</v>
      </c>
      <c r="H11" s="177">
        <v>13288</v>
      </c>
      <c r="I11" s="177">
        <v>5401</v>
      </c>
      <c r="J11" s="177">
        <v>2614</v>
      </c>
      <c r="K11" s="177">
        <v>5273</v>
      </c>
      <c r="L11" s="165" t="s">
        <v>215</v>
      </c>
    </row>
    <row r="12" spans="1:12" s="166" customFormat="1" ht="13.5" customHeight="1">
      <c r="A12" s="227"/>
      <c r="B12" s="67">
        <v>28</v>
      </c>
      <c r="C12" s="169"/>
      <c r="D12" s="226">
        <v>147</v>
      </c>
      <c r="E12" s="226">
        <v>12837</v>
      </c>
      <c r="F12" s="226">
        <v>4961</v>
      </c>
      <c r="G12" s="226">
        <v>7876</v>
      </c>
      <c r="H12" s="226">
        <v>13514</v>
      </c>
      <c r="I12" s="226">
        <v>5402</v>
      </c>
      <c r="J12" s="226">
        <v>2721</v>
      </c>
      <c r="K12" s="226">
        <v>5391</v>
      </c>
      <c r="L12" s="225">
        <v>11</v>
      </c>
    </row>
    <row r="13" spans="1:12" s="156" customFormat="1" ht="18.75" customHeight="1">
      <c r="B13" s="376" t="s">
        <v>342</v>
      </c>
      <c r="C13" s="377"/>
      <c r="D13" s="224">
        <v>57</v>
      </c>
      <c r="E13" s="224">
        <v>6285</v>
      </c>
      <c r="F13" s="224">
        <v>2195</v>
      </c>
      <c r="G13" s="224">
        <v>4090</v>
      </c>
      <c r="H13" s="224">
        <v>6795</v>
      </c>
      <c r="I13" s="224">
        <v>2538</v>
      </c>
      <c r="J13" s="224">
        <v>1394</v>
      </c>
      <c r="K13" s="224">
        <v>2863</v>
      </c>
      <c r="L13" s="165">
        <v>3</v>
      </c>
    </row>
    <row r="14" spans="1:12" s="156" customFormat="1" ht="13.5" customHeight="1">
      <c r="B14" s="376" t="s">
        <v>341</v>
      </c>
      <c r="C14" s="377"/>
      <c r="D14" s="224">
        <v>90</v>
      </c>
      <c r="E14" s="224">
        <v>6552</v>
      </c>
      <c r="F14" s="224">
        <v>2766</v>
      </c>
      <c r="G14" s="224">
        <v>3786</v>
      </c>
      <c r="H14" s="224">
        <v>6719</v>
      </c>
      <c r="I14" s="224">
        <v>2864</v>
      </c>
      <c r="J14" s="224">
        <v>1327</v>
      </c>
      <c r="K14" s="224">
        <v>2528</v>
      </c>
      <c r="L14" s="165">
        <v>8</v>
      </c>
    </row>
    <row r="15" spans="1:12" ht="6" customHeight="1" thickBot="1">
      <c r="A15" s="223"/>
      <c r="B15" s="223"/>
      <c r="C15" s="222"/>
      <c r="D15" s="54"/>
      <c r="E15" s="54"/>
      <c r="F15" s="54"/>
      <c r="G15" s="54"/>
      <c r="H15" s="54"/>
      <c r="I15" s="54"/>
      <c r="J15" s="54"/>
      <c r="K15" s="54"/>
      <c r="L15" s="155"/>
    </row>
    <row r="16" spans="1:12" ht="6" customHeight="1"/>
    <row r="17" spans="1:11">
      <c r="A17" s="107" t="s">
        <v>340</v>
      </c>
      <c r="E17" s="195"/>
      <c r="F17" s="195"/>
      <c r="G17" s="195"/>
      <c r="H17" s="195"/>
      <c r="I17" s="195"/>
      <c r="J17" s="195"/>
      <c r="K17" s="195"/>
    </row>
    <row r="19" spans="1:11">
      <c r="E19" s="195"/>
      <c r="F19" s="195"/>
      <c r="G19" s="195"/>
      <c r="H19" s="195"/>
      <c r="I19" s="195"/>
      <c r="J19" s="195"/>
      <c r="K19" s="195"/>
    </row>
    <row r="20" spans="1:11">
      <c r="E20" s="195"/>
      <c r="H20" s="195"/>
    </row>
  </sheetData>
  <mergeCells count="7">
    <mergeCell ref="B14:C14"/>
    <mergeCell ref="L5:L6"/>
    <mergeCell ref="A5:C6"/>
    <mergeCell ref="D5:D6"/>
    <mergeCell ref="E5:G5"/>
    <mergeCell ref="H5:K5"/>
    <mergeCell ref="B13:C13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/>
  </sheetViews>
  <sheetFormatPr defaultRowHeight="11.25"/>
  <cols>
    <col min="1" max="1" width="5.33203125" style="232" customWidth="1"/>
    <col min="2" max="2" width="3.83203125" style="232" customWidth="1"/>
    <col min="3" max="3" width="6.33203125" style="232" customWidth="1"/>
    <col min="4" max="4" width="12.83203125" style="232" customWidth="1"/>
    <col min="5" max="16" width="8.83203125" style="232" customWidth="1"/>
    <col min="17" max="16384" width="9.33203125" style="232"/>
  </cols>
  <sheetData>
    <row r="1" spans="1:16" ht="14.25">
      <c r="A1" s="255" t="s">
        <v>0</v>
      </c>
      <c r="B1" s="255"/>
      <c r="C1" s="255"/>
    </row>
    <row r="3" spans="1:16" ht="14.25">
      <c r="A3" s="255" t="s">
        <v>362</v>
      </c>
    </row>
    <row r="4" spans="1:16" ht="15" thickBot="1">
      <c r="B4" s="255"/>
      <c r="C4" s="255"/>
    </row>
    <row r="5" spans="1:16" ht="13.5" customHeight="1">
      <c r="A5" s="416" t="s">
        <v>173</v>
      </c>
      <c r="B5" s="416"/>
      <c r="C5" s="417"/>
      <c r="D5" s="420" t="s">
        <v>361</v>
      </c>
      <c r="E5" s="414" t="s">
        <v>360</v>
      </c>
      <c r="F5" s="414"/>
      <c r="G5" s="414"/>
      <c r="H5" s="414" t="s">
        <v>359</v>
      </c>
      <c r="I5" s="414"/>
      <c r="J5" s="414"/>
      <c r="K5" s="414" t="s">
        <v>358</v>
      </c>
      <c r="L5" s="414"/>
      <c r="M5" s="414"/>
      <c r="N5" s="414" t="s">
        <v>357</v>
      </c>
      <c r="O5" s="414"/>
      <c r="P5" s="415"/>
    </row>
    <row r="6" spans="1:16" ht="13.5" customHeight="1">
      <c r="A6" s="418"/>
      <c r="B6" s="418"/>
      <c r="C6" s="419"/>
      <c r="D6" s="421"/>
      <c r="E6" s="254" t="s">
        <v>356</v>
      </c>
      <c r="F6" s="254" t="s">
        <v>355</v>
      </c>
      <c r="G6" s="254" t="s">
        <v>354</v>
      </c>
      <c r="H6" s="254" t="s">
        <v>356</v>
      </c>
      <c r="I6" s="254" t="s">
        <v>355</v>
      </c>
      <c r="J6" s="254" t="s">
        <v>354</v>
      </c>
      <c r="K6" s="254" t="s">
        <v>356</v>
      </c>
      <c r="L6" s="254" t="s">
        <v>355</v>
      </c>
      <c r="M6" s="254" t="s">
        <v>354</v>
      </c>
      <c r="N6" s="254" t="s">
        <v>356</v>
      </c>
      <c r="O6" s="254" t="s">
        <v>355</v>
      </c>
      <c r="P6" s="253" t="s">
        <v>354</v>
      </c>
    </row>
    <row r="7" spans="1:16" ht="6" customHeight="1">
      <c r="A7" s="252"/>
      <c r="B7" s="251"/>
      <c r="C7" s="250"/>
    </row>
    <row r="8" spans="1:16" s="238" customFormat="1" ht="13.5" customHeight="1">
      <c r="A8" s="247" t="s">
        <v>343</v>
      </c>
      <c r="B8" s="247">
        <v>26</v>
      </c>
      <c r="C8" s="249" t="s">
        <v>67</v>
      </c>
      <c r="D8" s="60">
        <v>1</v>
      </c>
      <c r="E8" s="239" t="s">
        <v>215</v>
      </c>
      <c r="F8" s="239" t="s">
        <v>215</v>
      </c>
      <c r="G8" s="239" t="s">
        <v>215</v>
      </c>
      <c r="H8" s="239" t="s">
        <v>215</v>
      </c>
      <c r="I8" s="239" t="s">
        <v>215</v>
      </c>
      <c r="J8" s="239" t="s">
        <v>215</v>
      </c>
      <c r="K8" s="239" t="s">
        <v>215</v>
      </c>
      <c r="L8" s="239" t="s">
        <v>215</v>
      </c>
      <c r="M8" s="239" t="s">
        <v>215</v>
      </c>
      <c r="N8" s="238">
        <v>1</v>
      </c>
      <c r="O8" s="238">
        <v>47</v>
      </c>
      <c r="P8" s="238">
        <v>35</v>
      </c>
    </row>
    <row r="9" spans="1:16" s="238" customFormat="1" ht="13.5" customHeight="1">
      <c r="A9" s="248"/>
      <c r="B9" s="247">
        <v>27</v>
      </c>
      <c r="C9" s="246"/>
      <c r="D9" s="224">
        <v>7</v>
      </c>
      <c r="E9" s="239">
        <v>4</v>
      </c>
      <c r="F9" s="239">
        <v>478</v>
      </c>
      <c r="G9" s="239">
        <v>422</v>
      </c>
      <c r="H9" s="239" t="s">
        <v>215</v>
      </c>
      <c r="I9" s="239" t="s">
        <v>215</v>
      </c>
      <c r="J9" s="239" t="s">
        <v>215</v>
      </c>
      <c r="K9" s="239">
        <v>2</v>
      </c>
      <c r="L9" s="239">
        <v>232</v>
      </c>
      <c r="M9" s="239">
        <v>225</v>
      </c>
      <c r="N9" s="238">
        <v>1</v>
      </c>
      <c r="O9" s="238">
        <v>48</v>
      </c>
      <c r="P9" s="238">
        <v>35</v>
      </c>
    </row>
    <row r="10" spans="1:16" s="241" customFormat="1" ht="13.5" customHeight="1">
      <c r="A10" s="245"/>
      <c r="B10" s="244">
        <v>28</v>
      </c>
      <c r="C10" s="243"/>
      <c r="D10" s="226">
        <v>10</v>
      </c>
      <c r="E10" s="226">
        <v>6</v>
      </c>
      <c r="F10" s="226">
        <v>758</v>
      </c>
      <c r="G10" s="226">
        <v>736</v>
      </c>
      <c r="H10" s="242">
        <v>1</v>
      </c>
      <c r="I10" s="242">
        <v>155</v>
      </c>
      <c r="J10" s="242">
        <v>154</v>
      </c>
      <c r="K10" s="226">
        <v>2</v>
      </c>
      <c r="L10" s="226">
        <v>232</v>
      </c>
      <c r="M10" s="226">
        <v>214</v>
      </c>
      <c r="N10" s="226">
        <v>1</v>
      </c>
      <c r="O10" s="226">
        <v>48</v>
      </c>
      <c r="P10" s="226">
        <v>45</v>
      </c>
    </row>
    <row r="11" spans="1:16" s="238" customFormat="1" ht="18.75" customHeight="1">
      <c r="B11" s="412" t="s">
        <v>342</v>
      </c>
      <c r="C11" s="413"/>
      <c r="D11" s="224">
        <v>2</v>
      </c>
      <c r="E11" s="239" t="s">
        <v>215</v>
      </c>
      <c r="F11" s="239" t="s">
        <v>215</v>
      </c>
      <c r="G11" s="239" t="s">
        <v>215</v>
      </c>
      <c r="H11" s="239" t="s">
        <v>215</v>
      </c>
      <c r="I11" s="239" t="s">
        <v>215</v>
      </c>
      <c r="J11" s="239" t="s">
        <v>215</v>
      </c>
      <c r="K11" s="224">
        <v>2</v>
      </c>
      <c r="L11" s="240">
        <v>232</v>
      </c>
      <c r="M11" s="238">
        <v>214</v>
      </c>
      <c r="N11" s="239" t="s">
        <v>215</v>
      </c>
      <c r="O11" s="239" t="s">
        <v>215</v>
      </c>
      <c r="P11" s="239" t="s">
        <v>215</v>
      </c>
    </row>
    <row r="12" spans="1:16" s="238" customFormat="1" ht="13.5" customHeight="1">
      <c r="B12" s="412" t="s">
        <v>341</v>
      </c>
      <c r="C12" s="413"/>
      <c r="D12" s="224">
        <v>8</v>
      </c>
      <c r="E12" s="224">
        <v>6</v>
      </c>
      <c r="F12" s="224">
        <v>758</v>
      </c>
      <c r="G12" s="224">
        <v>736</v>
      </c>
      <c r="H12" s="239">
        <v>1</v>
      </c>
      <c r="I12" s="239">
        <v>155</v>
      </c>
      <c r="J12" s="239">
        <v>154</v>
      </c>
      <c r="K12" s="239" t="s">
        <v>215</v>
      </c>
      <c r="L12" s="239" t="s">
        <v>215</v>
      </c>
      <c r="M12" s="239" t="s">
        <v>215</v>
      </c>
      <c r="N12" s="238">
        <v>1</v>
      </c>
      <c r="O12" s="238">
        <v>48</v>
      </c>
      <c r="P12" s="238">
        <v>45</v>
      </c>
    </row>
    <row r="13" spans="1:16" ht="6" customHeight="1" thickBot="1">
      <c r="A13" s="237"/>
      <c r="B13" s="237"/>
      <c r="C13" s="236"/>
      <c r="D13" s="235"/>
      <c r="E13" s="235"/>
      <c r="F13" s="235"/>
      <c r="G13" s="235"/>
      <c r="H13" s="235"/>
      <c r="I13" s="235"/>
      <c r="J13" s="235"/>
      <c r="K13" s="235"/>
      <c r="L13" s="234"/>
      <c r="M13" s="234"/>
      <c r="N13" s="234"/>
      <c r="O13" s="234"/>
      <c r="P13" s="234"/>
    </row>
    <row r="14" spans="1:16" ht="6" customHeight="1"/>
    <row r="15" spans="1:16">
      <c r="A15" s="232" t="s">
        <v>353</v>
      </c>
      <c r="E15" s="233"/>
      <c r="F15" s="233"/>
      <c r="G15" s="233"/>
      <c r="H15" s="233"/>
      <c r="I15" s="233"/>
      <c r="J15" s="233"/>
      <c r="K15" s="233"/>
    </row>
    <row r="17" spans="5:11">
      <c r="E17" s="233"/>
      <c r="F17" s="233"/>
      <c r="G17" s="233"/>
      <c r="H17" s="233"/>
      <c r="I17" s="233"/>
      <c r="J17" s="233"/>
      <c r="K17" s="233"/>
    </row>
    <row r="18" spans="5:11">
      <c r="E18" s="233"/>
      <c r="H18" s="233"/>
    </row>
  </sheetData>
  <mergeCells count="8">
    <mergeCell ref="B12:C12"/>
    <mergeCell ref="H5:J5"/>
    <mergeCell ref="K5:M5"/>
    <mergeCell ref="N5:P5"/>
    <mergeCell ref="A5:C6"/>
    <mergeCell ref="D5:D6"/>
    <mergeCell ref="E5:G5"/>
    <mergeCell ref="B11:C11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1.25"/>
  <cols>
    <col min="1" max="1" width="18.83203125" customWidth="1"/>
    <col min="2" max="3" width="12.83203125" hidden="1" customWidth="1"/>
    <col min="4" max="9" width="12.83203125" customWidth="1"/>
  </cols>
  <sheetData>
    <row r="1" spans="1:9" ht="14.25">
      <c r="A1" s="1" t="s">
        <v>0</v>
      </c>
    </row>
    <row r="3" spans="1:9" ht="14.25">
      <c r="A3" s="1" t="s">
        <v>378</v>
      </c>
    </row>
    <row r="4" spans="1:9" ht="14.25">
      <c r="A4" s="1"/>
    </row>
    <row r="5" spans="1:9" s="80" customFormat="1" ht="14.25">
      <c r="A5" s="80" t="s">
        <v>377</v>
      </c>
    </row>
    <row r="6" spans="1:9" ht="12" thickBot="1">
      <c r="F6" s="422"/>
      <c r="G6" s="423"/>
      <c r="H6" s="422" t="s">
        <v>174</v>
      </c>
      <c r="I6" s="423"/>
    </row>
    <row r="7" spans="1:9" ht="13.5" customHeight="1">
      <c r="A7" s="321" t="s">
        <v>376</v>
      </c>
      <c r="B7" s="403" t="s">
        <v>375</v>
      </c>
      <c r="C7" s="404"/>
      <c r="D7" s="403" t="s">
        <v>374</v>
      </c>
      <c r="E7" s="405"/>
      <c r="F7" s="403" t="s">
        <v>373</v>
      </c>
      <c r="G7" s="405"/>
      <c r="H7" s="403" t="s">
        <v>372</v>
      </c>
      <c r="I7" s="405"/>
    </row>
    <row r="8" spans="1:9" ht="13.5" customHeight="1">
      <c r="A8" s="335"/>
      <c r="B8" s="261" t="s">
        <v>371</v>
      </c>
      <c r="C8" s="77" t="s">
        <v>370</v>
      </c>
      <c r="D8" s="77" t="s">
        <v>371</v>
      </c>
      <c r="E8" s="77" t="s">
        <v>370</v>
      </c>
      <c r="F8" s="79" t="s">
        <v>371</v>
      </c>
      <c r="G8" s="50" t="s">
        <v>370</v>
      </c>
      <c r="H8" s="79" t="s">
        <v>371</v>
      </c>
      <c r="I8" s="50" t="s">
        <v>370</v>
      </c>
    </row>
    <row r="9" spans="1:9" ht="6" customHeight="1">
      <c r="A9" s="76"/>
      <c r="F9" s="88"/>
      <c r="G9" s="88"/>
      <c r="H9" s="88"/>
      <c r="I9" s="88"/>
    </row>
    <row r="10" spans="1:9" s="57" customFormat="1" ht="13.5" customHeight="1">
      <c r="A10" s="260" t="s">
        <v>369</v>
      </c>
      <c r="B10" s="70">
        <v>46510</v>
      </c>
      <c r="C10" s="70">
        <v>33743</v>
      </c>
      <c r="D10" s="70">
        <v>51520</v>
      </c>
      <c r="E10" s="70">
        <v>29015</v>
      </c>
      <c r="F10" s="70">
        <v>55490</v>
      </c>
      <c r="G10" s="70">
        <v>29422</v>
      </c>
      <c r="H10" s="64">
        <v>30000</v>
      </c>
      <c r="I10" s="64">
        <v>28278</v>
      </c>
    </row>
    <row r="11" spans="1:9" s="57" customFormat="1" ht="13.5" customHeight="1">
      <c r="A11" s="73" t="s">
        <v>368</v>
      </c>
      <c r="B11" s="165" t="s">
        <v>300</v>
      </c>
      <c r="C11" s="165">
        <v>27282</v>
      </c>
      <c r="D11" s="165" t="s">
        <v>300</v>
      </c>
      <c r="E11" s="70">
        <v>22035</v>
      </c>
      <c r="F11" s="165" t="s">
        <v>300</v>
      </c>
      <c r="G11" s="259">
        <v>20688</v>
      </c>
      <c r="H11" s="207" t="s">
        <v>300</v>
      </c>
      <c r="I11" s="258">
        <v>20002</v>
      </c>
    </row>
    <row r="12" spans="1:9" s="57" customFormat="1" ht="13.5" customHeight="1">
      <c r="A12" s="73" t="s">
        <v>367</v>
      </c>
      <c r="B12" s="176" t="s">
        <v>300</v>
      </c>
      <c r="C12" s="176">
        <v>399</v>
      </c>
      <c r="D12" s="176" t="s">
        <v>300</v>
      </c>
      <c r="E12" s="177">
        <v>564</v>
      </c>
      <c r="F12" s="176" t="s">
        <v>300</v>
      </c>
      <c r="G12" s="259">
        <v>645</v>
      </c>
      <c r="H12" s="190" t="s">
        <v>300</v>
      </c>
      <c r="I12" s="258">
        <v>694</v>
      </c>
    </row>
    <row r="13" spans="1:9" s="57" customFormat="1" ht="13.5" customHeight="1">
      <c r="A13" s="73" t="s">
        <v>366</v>
      </c>
      <c r="B13" s="176" t="s">
        <v>300</v>
      </c>
      <c r="C13" s="176">
        <v>1835</v>
      </c>
      <c r="D13" s="176" t="s">
        <v>300</v>
      </c>
      <c r="E13" s="177">
        <v>1786</v>
      </c>
      <c r="F13" s="176" t="s">
        <v>300</v>
      </c>
      <c r="G13" s="259">
        <v>1881</v>
      </c>
      <c r="H13" s="190" t="s">
        <v>300</v>
      </c>
      <c r="I13" s="258">
        <v>1805</v>
      </c>
    </row>
    <row r="14" spans="1:9" s="57" customFormat="1" ht="13.5" customHeight="1">
      <c r="A14" s="73" t="s">
        <v>365</v>
      </c>
      <c r="B14" s="176" t="s">
        <v>300</v>
      </c>
      <c r="C14" s="176">
        <v>570</v>
      </c>
      <c r="D14" s="176" t="s">
        <v>300</v>
      </c>
      <c r="E14" s="177">
        <v>936</v>
      </c>
      <c r="F14" s="176" t="s">
        <v>300</v>
      </c>
      <c r="G14" s="259">
        <v>2350</v>
      </c>
      <c r="H14" s="190" t="s">
        <v>300</v>
      </c>
      <c r="I14" s="258">
        <v>1966</v>
      </c>
    </row>
    <row r="15" spans="1:9" s="57" customFormat="1" ht="13.5" customHeight="1">
      <c r="A15" s="73" t="s">
        <v>364</v>
      </c>
      <c r="B15" s="176" t="s">
        <v>300</v>
      </c>
      <c r="C15" s="176">
        <v>3657</v>
      </c>
      <c r="D15" s="176" t="s">
        <v>300</v>
      </c>
      <c r="E15" s="177">
        <v>3694</v>
      </c>
      <c r="F15" s="176" t="s">
        <v>300</v>
      </c>
      <c r="G15" s="259">
        <v>3858</v>
      </c>
      <c r="H15" s="190" t="s">
        <v>300</v>
      </c>
      <c r="I15" s="258">
        <v>3811</v>
      </c>
    </row>
    <row r="16" spans="1:9" ht="6" customHeight="1" thickBot="1">
      <c r="A16" s="257"/>
      <c r="B16" s="54"/>
      <c r="C16" s="54"/>
      <c r="D16" s="54"/>
      <c r="E16" s="54"/>
      <c r="F16" s="256"/>
      <c r="G16" s="256"/>
      <c r="H16" s="256"/>
      <c r="I16" s="256"/>
    </row>
    <row r="17" spans="1:2" ht="6" customHeight="1"/>
    <row r="18" spans="1:2">
      <c r="A18" s="107" t="s">
        <v>363</v>
      </c>
      <c r="B18" s="107"/>
    </row>
  </sheetData>
  <mergeCells count="7">
    <mergeCell ref="H6:I6"/>
    <mergeCell ref="H7:I7"/>
    <mergeCell ref="F6:G6"/>
    <mergeCell ref="A7:A8"/>
    <mergeCell ref="B7:C7"/>
    <mergeCell ref="D7:E7"/>
    <mergeCell ref="F7:G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1.25"/>
  <cols>
    <col min="1" max="1" width="12.6640625" customWidth="1"/>
    <col min="2" max="3" width="12.83203125" hidden="1" customWidth="1"/>
    <col min="4" max="7" width="12.83203125" customWidth="1"/>
    <col min="8" max="9" width="12.6640625" customWidth="1"/>
  </cols>
  <sheetData>
    <row r="1" spans="1:9" ht="14.25">
      <c r="A1" s="1" t="s">
        <v>0</v>
      </c>
    </row>
    <row r="3" spans="1:9" ht="14.25">
      <c r="A3" s="1" t="s">
        <v>378</v>
      </c>
    </row>
    <row r="4" spans="1:9" ht="14.25">
      <c r="A4" s="1"/>
    </row>
    <row r="5" spans="1:9" s="80" customFormat="1" ht="14.25">
      <c r="A5" s="80" t="s">
        <v>385</v>
      </c>
    </row>
    <row r="6" spans="1:9" ht="12" thickBot="1">
      <c r="F6" s="424"/>
      <c r="G6" s="289"/>
      <c r="H6" s="424" t="s">
        <v>174</v>
      </c>
      <c r="I6" s="289"/>
    </row>
    <row r="7" spans="1:9" ht="13.5" customHeight="1">
      <c r="A7" s="321" t="s">
        <v>384</v>
      </c>
      <c r="B7" s="403" t="s">
        <v>375</v>
      </c>
      <c r="C7" s="405"/>
      <c r="D7" s="403" t="s">
        <v>374</v>
      </c>
      <c r="E7" s="405"/>
      <c r="F7" s="403" t="s">
        <v>373</v>
      </c>
      <c r="G7" s="405"/>
      <c r="H7" s="403" t="s">
        <v>372</v>
      </c>
      <c r="I7" s="405"/>
    </row>
    <row r="8" spans="1:9" ht="13.5" customHeight="1">
      <c r="A8" s="335"/>
      <c r="B8" s="261" t="s">
        <v>371</v>
      </c>
      <c r="C8" s="77" t="s">
        <v>370</v>
      </c>
      <c r="D8" s="77" t="s">
        <v>371</v>
      </c>
      <c r="E8" s="265" t="s">
        <v>370</v>
      </c>
      <c r="F8" s="219" t="s">
        <v>371</v>
      </c>
      <c r="G8" s="218" t="s">
        <v>370</v>
      </c>
      <c r="H8" s="219" t="s">
        <v>371</v>
      </c>
      <c r="I8" s="218" t="s">
        <v>370</v>
      </c>
    </row>
    <row r="9" spans="1:9" ht="6" customHeight="1">
      <c r="A9" s="76"/>
      <c r="F9" s="88"/>
      <c r="G9" s="88"/>
      <c r="H9" s="88"/>
      <c r="I9" s="88"/>
    </row>
    <row r="10" spans="1:9" s="57" customFormat="1" ht="13.5" customHeight="1">
      <c r="A10" s="260" t="s">
        <v>369</v>
      </c>
      <c r="B10" s="70">
        <v>74200</v>
      </c>
      <c r="C10" s="70">
        <v>33065</v>
      </c>
      <c r="D10" s="70">
        <v>41505</v>
      </c>
      <c r="E10" s="70">
        <v>28490</v>
      </c>
      <c r="F10" s="70">
        <v>41917</v>
      </c>
      <c r="G10" s="70">
        <v>26326</v>
      </c>
      <c r="H10" s="64">
        <v>41139</v>
      </c>
      <c r="I10" s="64">
        <v>24605</v>
      </c>
    </row>
    <row r="11" spans="1:9" s="57" customFormat="1" ht="13.5" customHeight="1">
      <c r="A11" s="73" t="s">
        <v>383</v>
      </c>
      <c r="B11" s="165" t="s">
        <v>300</v>
      </c>
      <c r="C11" s="264">
        <v>27137</v>
      </c>
      <c r="D11" s="165" t="s">
        <v>300</v>
      </c>
      <c r="E11" s="70">
        <v>22673</v>
      </c>
      <c r="F11" s="165" t="s">
        <v>300</v>
      </c>
      <c r="G11" s="57">
        <v>20858</v>
      </c>
      <c r="H11" s="207" t="s">
        <v>300</v>
      </c>
      <c r="I11" s="64">
        <v>19634</v>
      </c>
    </row>
    <row r="12" spans="1:9" s="57" customFormat="1" ht="13.5" customHeight="1">
      <c r="A12" s="73" t="s">
        <v>382</v>
      </c>
      <c r="B12" s="176" t="s">
        <v>300</v>
      </c>
      <c r="C12" s="262" t="s">
        <v>215</v>
      </c>
      <c r="D12" s="176" t="s">
        <v>300</v>
      </c>
      <c r="E12" s="262" t="s">
        <v>215</v>
      </c>
      <c r="F12" s="176" t="s">
        <v>300</v>
      </c>
      <c r="G12" s="262" t="s">
        <v>215</v>
      </c>
      <c r="H12" s="190" t="s">
        <v>300</v>
      </c>
      <c r="I12" s="263" t="s">
        <v>196</v>
      </c>
    </row>
    <row r="13" spans="1:9" s="57" customFormat="1" ht="13.5" customHeight="1">
      <c r="A13" s="73" t="s">
        <v>381</v>
      </c>
      <c r="B13" s="176" t="s">
        <v>300</v>
      </c>
      <c r="C13" s="262">
        <v>5739</v>
      </c>
      <c r="D13" s="176" t="s">
        <v>300</v>
      </c>
      <c r="E13" s="176">
        <v>5587</v>
      </c>
      <c r="F13" s="176" t="s">
        <v>300</v>
      </c>
      <c r="G13" s="57">
        <v>5106</v>
      </c>
      <c r="H13" s="190" t="s">
        <v>300</v>
      </c>
      <c r="I13" s="242">
        <v>4607</v>
      </c>
    </row>
    <row r="14" spans="1:9" s="57" customFormat="1" ht="13.5" customHeight="1">
      <c r="A14" s="73" t="s">
        <v>380</v>
      </c>
      <c r="B14" s="176" t="s">
        <v>300</v>
      </c>
      <c r="C14" s="262">
        <v>189</v>
      </c>
      <c r="D14" s="176" t="s">
        <v>300</v>
      </c>
      <c r="E14" s="177">
        <v>230</v>
      </c>
      <c r="F14" s="176" t="s">
        <v>300</v>
      </c>
      <c r="G14" s="57">
        <v>362</v>
      </c>
      <c r="H14" s="190" t="s">
        <v>300</v>
      </c>
      <c r="I14" s="226">
        <v>364</v>
      </c>
    </row>
    <row r="15" spans="1:9" ht="6" customHeight="1" thickBot="1">
      <c r="A15" s="257"/>
      <c r="B15" s="82"/>
      <c r="C15" s="82"/>
      <c r="D15" s="82"/>
      <c r="E15" s="82"/>
      <c r="F15" s="203"/>
      <c r="G15" s="203"/>
      <c r="H15" s="203"/>
      <c r="I15" s="203"/>
    </row>
    <row r="16" spans="1:9" ht="6" customHeight="1"/>
    <row r="17" spans="1:2" ht="12.75" customHeight="1">
      <c r="A17" s="107" t="s">
        <v>379</v>
      </c>
      <c r="B17" s="107"/>
    </row>
    <row r="18" spans="1:2" ht="12.75" customHeight="1"/>
  </sheetData>
  <mergeCells count="7">
    <mergeCell ref="H6:I6"/>
    <mergeCell ref="H7:I7"/>
    <mergeCell ref="F6:G6"/>
    <mergeCell ref="A7:A8"/>
    <mergeCell ref="B7:C7"/>
    <mergeCell ref="D7:E7"/>
    <mergeCell ref="F7:G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/>
  </sheetViews>
  <sheetFormatPr defaultRowHeight="11.25"/>
  <cols>
    <col min="1" max="1" width="5.33203125" customWidth="1"/>
    <col min="2" max="2" width="3.83203125" customWidth="1"/>
    <col min="3" max="3" width="10.83203125" customWidth="1"/>
    <col min="4" max="13" width="12.83203125" customWidth="1"/>
    <col min="14" max="14" width="12.83203125" style="266" customWidth="1"/>
    <col min="15" max="15" width="12.83203125" customWidth="1"/>
  </cols>
  <sheetData>
    <row r="1" spans="1:15" ht="14.25">
      <c r="A1" s="1" t="s">
        <v>0</v>
      </c>
      <c r="B1" s="1"/>
      <c r="C1" s="1"/>
    </row>
    <row r="3" spans="1:15" ht="14.25">
      <c r="A3" s="1" t="s">
        <v>409</v>
      </c>
      <c r="B3" s="1"/>
      <c r="C3" s="1"/>
    </row>
    <row r="4" spans="1:15" ht="14.25">
      <c r="B4" s="1"/>
      <c r="C4" s="1"/>
    </row>
    <row r="5" spans="1:15" ht="15" thickBot="1">
      <c r="A5" s="80" t="s">
        <v>408</v>
      </c>
      <c r="B5" s="1"/>
      <c r="C5" s="1"/>
    </row>
    <row r="6" spans="1:15" ht="13.5" customHeight="1">
      <c r="A6" s="303" t="s">
        <v>173</v>
      </c>
      <c r="B6" s="303"/>
      <c r="C6" s="317"/>
      <c r="D6" s="321" t="s">
        <v>407</v>
      </c>
      <c r="E6" s="425" t="s">
        <v>406</v>
      </c>
      <c r="F6" s="425" t="s">
        <v>405</v>
      </c>
      <c r="G6" s="425"/>
      <c r="H6" s="425"/>
      <c r="I6" s="425"/>
      <c r="J6" s="425"/>
      <c r="K6" s="425"/>
      <c r="L6" s="425"/>
      <c r="M6" s="425"/>
      <c r="N6" s="427" t="s">
        <v>404</v>
      </c>
      <c r="O6" s="388" t="s">
        <v>403</v>
      </c>
    </row>
    <row r="7" spans="1:15" ht="13.5" customHeight="1">
      <c r="A7" s="306"/>
      <c r="B7" s="306"/>
      <c r="C7" s="307"/>
      <c r="D7" s="335"/>
      <c r="E7" s="426"/>
      <c r="F7" s="77" t="s">
        <v>402</v>
      </c>
      <c r="G7" s="77" t="s">
        <v>401</v>
      </c>
      <c r="H7" s="77" t="s">
        <v>400</v>
      </c>
      <c r="I7" s="77" t="s">
        <v>399</v>
      </c>
      <c r="J7" s="77" t="s">
        <v>398</v>
      </c>
      <c r="K7" s="77" t="s">
        <v>397</v>
      </c>
      <c r="L7" s="77" t="s">
        <v>396</v>
      </c>
      <c r="M7" s="77" t="s">
        <v>395</v>
      </c>
      <c r="N7" s="428"/>
      <c r="O7" s="398"/>
    </row>
    <row r="8" spans="1:15" ht="6" customHeight="1">
      <c r="A8" s="106"/>
      <c r="B8" s="272"/>
      <c r="C8" s="271"/>
      <c r="N8" s="270"/>
    </row>
    <row r="9" spans="1:15" s="57" customFormat="1" ht="13.5" customHeight="1">
      <c r="A9" s="228" t="s">
        <v>343</v>
      </c>
      <c r="B9" s="74">
        <v>23</v>
      </c>
      <c r="C9" s="73" t="s">
        <v>67</v>
      </c>
      <c r="D9" s="70">
        <v>12812</v>
      </c>
      <c r="E9" s="70">
        <v>17143</v>
      </c>
      <c r="F9" s="70">
        <v>185495</v>
      </c>
      <c r="G9" s="70">
        <v>179779</v>
      </c>
      <c r="H9" s="70">
        <v>14848</v>
      </c>
      <c r="I9" s="165">
        <v>20604</v>
      </c>
      <c r="J9" s="240">
        <v>148310</v>
      </c>
      <c r="K9" s="165">
        <v>12</v>
      </c>
      <c r="L9" s="165">
        <v>4415</v>
      </c>
      <c r="M9" s="70">
        <v>325</v>
      </c>
      <c r="N9" s="194" t="s">
        <v>215</v>
      </c>
      <c r="O9" s="70">
        <v>470</v>
      </c>
    </row>
    <row r="10" spans="1:15" s="57" customFormat="1" ht="13.5" customHeight="1">
      <c r="A10" s="228"/>
      <c r="B10" s="74">
        <v>24</v>
      </c>
      <c r="C10" s="73"/>
      <c r="D10" s="70">
        <v>13831</v>
      </c>
      <c r="E10" s="70">
        <v>18245</v>
      </c>
      <c r="F10" s="70">
        <v>197850</v>
      </c>
      <c r="G10" s="70">
        <v>192105</v>
      </c>
      <c r="H10" s="70">
        <v>15001</v>
      </c>
      <c r="I10" s="165">
        <v>23119</v>
      </c>
      <c r="J10" s="240">
        <v>159004</v>
      </c>
      <c r="K10" s="165">
        <v>3</v>
      </c>
      <c r="L10" s="165">
        <v>4717</v>
      </c>
      <c r="M10" s="70">
        <v>298</v>
      </c>
      <c r="N10" s="194" t="s">
        <v>215</v>
      </c>
      <c r="O10" s="70">
        <v>444</v>
      </c>
    </row>
    <row r="11" spans="1:15" s="57" customFormat="1" ht="13.5" customHeight="1">
      <c r="A11" s="228"/>
      <c r="B11" s="74">
        <v>25</v>
      </c>
      <c r="C11" s="171"/>
      <c r="D11" s="70">
        <v>14648</v>
      </c>
      <c r="E11" s="70">
        <v>19193</v>
      </c>
      <c r="F11" s="70">
        <v>206800</v>
      </c>
      <c r="G11" s="70">
        <v>202068</v>
      </c>
      <c r="H11" s="70">
        <v>15478</v>
      </c>
      <c r="I11" s="165">
        <v>25479</v>
      </c>
      <c r="J11" s="240">
        <v>168042</v>
      </c>
      <c r="K11" s="165">
        <v>7</v>
      </c>
      <c r="L11" s="165">
        <v>4919</v>
      </c>
      <c r="M11" s="70">
        <v>325</v>
      </c>
      <c r="N11" s="194" t="s">
        <v>215</v>
      </c>
      <c r="O11" s="70">
        <v>435</v>
      </c>
    </row>
    <row r="12" spans="1:15" s="57" customFormat="1" ht="13.5" customHeight="1">
      <c r="A12" s="228"/>
      <c r="B12" s="74">
        <v>26</v>
      </c>
      <c r="C12" s="171"/>
      <c r="D12" s="177">
        <v>15224</v>
      </c>
      <c r="E12" s="177">
        <v>19783</v>
      </c>
      <c r="F12" s="177">
        <v>212649</v>
      </c>
      <c r="G12" s="177">
        <v>208799</v>
      </c>
      <c r="H12" s="177">
        <v>15485</v>
      </c>
      <c r="I12" s="177">
        <v>28282</v>
      </c>
      <c r="J12" s="224">
        <v>173525</v>
      </c>
      <c r="K12" s="177">
        <v>11</v>
      </c>
      <c r="L12" s="177">
        <v>4906</v>
      </c>
      <c r="M12" s="177">
        <v>303</v>
      </c>
      <c r="N12" s="194">
        <v>22</v>
      </c>
      <c r="O12" s="177">
        <v>451</v>
      </c>
    </row>
    <row r="13" spans="1:15" s="62" customFormat="1" ht="13.5" customHeight="1">
      <c r="A13" s="227"/>
      <c r="B13" s="121">
        <v>27</v>
      </c>
      <c r="C13" s="120"/>
      <c r="D13" s="226">
        <v>15749</v>
      </c>
      <c r="E13" s="226">
        <v>20248</v>
      </c>
      <c r="F13" s="226">
        <v>215661</v>
      </c>
      <c r="G13" s="226">
        <v>214533</v>
      </c>
      <c r="H13" s="226">
        <v>14583</v>
      </c>
      <c r="I13" s="226">
        <v>30908</v>
      </c>
      <c r="J13" s="226">
        <v>180597</v>
      </c>
      <c r="K13" s="226">
        <v>9</v>
      </c>
      <c r="L13" s="226">
        <v>4671</v>
      </c>
      <c r="M13" s="226">
        <v>306</v>
      </c>
      <c r="N13" s="226">
        <f>SUM(N14:N19)</f>
        <v>54</v>
      </c>
      <c r="O13" s="226">
        <f>SUM(O14:O19)</f>
        <v>454</v>
      </c>
    </row>
    <row r="14" spans="1:15" s="57" customFormat="1" ht="13.5" customHeight="1">
      <c r="B14" s="376" t="s">
        <v>394</v>
      </c>
      <c r="C14" s="377"/>
      <c r="D14" s="177">
        <v>5084</v>
      </c>
      <c r="E14" s="177">
        <v>6324</v>
      </c>
      <c r="F14" s="177">
        <v>67831</v>
      </c>
      <c r="G14" s="177">
        <v>67529</v>
      </c>
      <c r="H14" s="177">
        <v>3985</v>
      </c>
      <c r="I14" s="177">
        <v>8730</v>
      </c>
      <c r="J14" s="177">
        <v>56372</v>
      </c>
      <c r="K14" s="176">
        <v>1</v>
      </c>
      <c r="L14" s="176">
        <v>1296</v>
      </c>
      <c r="M14" s="176">
        <v>114</v>
      </c>
      <c r="N14" s="194">
        <v>8</v>
      </c>
      <c r="O14" s="176">
        <v>135</v>
      </c>
    </row>
    <row r="15" spans="1:15" s="57" customFormat="1" ht="13.5" customHeight="1">
      <c r="B15" s="376" t="s">
        <v>393</v>
      </c>
      <c r="C15" s="377"/>
      <c r="D15" s="177">
        <v>2445</v>
      </c>
      <c r="E15" s="177">
        <v>3181</v>
      </c>
      <c r="F15" s="177">
        <v>33037</v>
      </c>
      <c r="G15" s="177">
        <v>33592</v>
      </c>
      <c r="H15" s="177">
        <v>2080</v>
      </c>
      <c r="I15" s="177">
        <v>5346</v>
      </c>
      <c r="J15" s="177">
        <v>28195</v>
      </c>
      <c r="K15" s="176">
        <v>2</v>
      </c>
      <c r="L15" s="176">
        <v>655</v>
      </c>
      <c r="M15" s="176">
        <v>54</v>
      </c>
      <c r="N15" s="194">
        <v>1</v>
      </c>
      <c r="O15" s="176">
        <v>36</v>
      </c>
    </row>
    <row r="16" spans="1:15" s="57" customFormat="1" ht="13.5" customHeight="1">
      <c r="B16" s="376" t="s">
        <v>392</v>
      </c>
      <c r="C16" s="377"/>
      <c r="D16" s="177">
        <v>2169</v>
      </c>
      <c r="E16" s="177">
        <v>2757</v>
      </c>
      <c r="F16" s="177">
        <v>29359</v>
      </c>
      <c r="G16" s="177">
        <v>29704</v>
      </c>
      <c r="H16" s="177">
        <v>1641</v>
      </c>
      <c r="I16" s="177">
        <v>3082</v>
      </c>
      <c r="J16" s="177">
        <v>25639</v>
      </c>
      <c r="K16" s="194" t="s">
        <v>215</v>
      </c>
      <c r="L16" s="165">
        <v>559</v>
      </c>
      <c r="M16" s="176">
        <v>31</v>
      </c>
      <c r="N16" s="194">
        <v>2</v>
      </c>
      <c r="O16" s="165">
        <v>24</v>
      </c>
    </row>
    <row r="17" spans="1:15" s="57" customFormat="1" ht="13.5" customHeight="1">
      <c r="B17" s="376" t="s">
        <v>391</v>
      </c>
      <c r="C17" s="377"/>
      <c r="D17" s="177">
        <v>3816</v>
      </c>
      <c r="E17" s="177">
        <v>4837</v>
      </c>
      <c r="F17" s="177">
        <v>52311</v>
      </c>
      <c r="G17" s="177">
        <v>51101</v>
      </c>
      <c r="H17" s="177">
        <v>4061</v>
      </c>
      <c r="I17" s="177">
        <v>7325</v>
      </c>
      <c r="J17" s="177">
        <v>42654</v>
      </c>
      <c r="K17" s="176">
        <v>2</v>
      </c>
      <c r="L17" s="176">
        <v>1093</v>
      </c>
      <c r="M17" s="176">
        <v>63</v>
      </c>
      <c r="N17" s="194">
        <v>24</v>
      </c>
      <c r="O17" s="176">
        <v>76</v>
      </c>
    </row>
    <row r="18" spans="1:15" s="57" customFormat="1" ht="13.5" customHeight="1">
      <c r="B18" s="376" t="s">
        <v>390</v>
      </c>
      <c r="C18" s="377"/>
      <c r="D18" s="177">
        <v>1380</v>
      </c>
      <c r="E18" s="177">
        <v>1874</v>
      </c>
      <c r="F18" s="177">
        <v>20296</v>
      </c>
      <c r="G18" s="177">
        <v>19331</v>
      </c>
      <c r="H18" s="177">
        <v>1695</v>
      </c>
      <c r="I18" s="177">
        <v>4829</v>
      </c>
      <c r="J18" s="177">
        <v>16246</v>
      </c>
      <c r="K18" s="165">
        <v>2</v>
      </c>
      <c r="L18" s="176">
        <v>647</v>
      </c>
      <c r="M18" s="176">
        <v>31</v>
      </c>
      <c r="N18" s="194">
        <v>13</v>
      </c>
      <c r="O18" s="176">
        <v>158</v>
      </c>
    </row>
    <row r="19" spans="1:15" s="57" customFormat="1" ht="13.5" customHeight="1">
      <c r="B19" s="376" t="s">
        <v>389</v>
      </c>
      <c r="C19" s="377"/>
      <c r="D19" s="177">
        <v>855</v>
      </c>
      <c r="E19" s="177">
        <v>1275</v>
      </c>
      <c r="F19" s="177">
        <v>12827</v>
      </c>
      <c r="G19" s="177">
        <v>13276</v>
      </c>
      <c r="H19" s="177">
        <v>1121</v>
      </c>
      <c r="I19" s="177">
        <v>1596</v>
      </c>
      <c r="J19" s="177">
        <v>11491</v>
      </c>
      <c r="K19" s="176">
        <v>2</v>
      </c>
      <c r="L19" s="176">
        <v>421</v>
      </c>
      <c r="M19" s="176">
        <v>13</v>
      </c>
      <c r="N19" s="194">
        <v>6</v>
      </c>
      <c r="O19" s="176">
        <v>25</v>
      </c>
    </row>
    <row r="20" spans="1:15" ht="6" customHeight="1" thickBot="1">
      <c r="A20" s="269"/>
      <c r="B20" s="269"/>
      <c r="C20" s="154"/>
      <c r="D20" s="54"/>
      <c r="E20" s="54"/>
      <c r="F20" s="54"/>
      <c r="G20" s="54"/>
      <c r="H20" s="54"/>
      <c r="I20" s="54"/>
      <c r="J20" s="54"/>
      <c r="K20" s="82"/>
      <c r="L20" s="82"/>
      <c r="M20" s="82"/>
      <c r="N20" s="268"/>
      <c r="O20" s="82"/>
    </row>
    <row r="21" spans="1:15" ht="6" customHeight="1"/>
    <row r="22" spans="1:15" ht="13.5" customHeight="1">
      <c r="A22" s="107" t="s">
        <v>388</v>
      </c>
      <c r="B22" s="107"/>
      <c r="C22" s="107"/>
      <c r="E22" t="s">
        <v>387</v>
      </c>
    </row>
    <row r="23" spans="1:15" ht="13.5" customHeight="1">
      <c r="E23" s="37" t="s">
        <v>386</v>
      </c>
    </row>
    <row r="24" spans="1:15" ht="11.25" hidden="1" customHeight="1">
      <c r="N24" s="267">
        <f>SUM(N14:N19)</f>
        <v>54</v>
      </c>
      <c r="O24" s="51">
        <f>SUM(O14:O19)</f>
        <v>454</v>
      </c>
    </row>
  </sheetData>
  <mergeCells count="12">
    <mergeCell ref="B16:C16"/>
    <mergeCell ref="B17:C17"/>
    <mergeCell ref="B18:C18"/>
    <mergeCell ref="B19:C19"/>
    <mergeCell ref="O6:O7"/>
    <mergeCell ref="D6:D7"/>
    <mergeCell ref="E6:E7"/>
    <mergeCell ref="F6:M6"/>
    <mergeCell ref="A6:C7"/>
    <mergeCell ref="B14:C14"/>
    <mergeCell ref="N6:N7"/>
    <mergeCell ref="B15:C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zoomScaleSheetLayoutView="100" workbookViewId="0">
      <selection activeCell="F2" sqref="F2"/>
    </sheetView>
  </sheetViews>
  <sheetFormatPr defaultRowHeight="11.25"/>
  <cols>
    <col min="1" max="1" width="5.33203125" customWidth="1"/>
    <col min="2" max="2" width="3.83203125" customWidth="1"/>
    <col min="3" max="3" width="10.83203125" customWidth="1"/>
    <col min="4" max="4" width="16.5" customWidth="1"/>
    <col min="5" max="5" width="15.5" customWidth="1"/>
    <col min="6" max="8" width="12.83203125" customWidth="1"/>
    <col min="9" max="9" width="14.6640625" customWidth="1"/>
    <col min="10" max="14" width="12.83203125" customWidth="1"/>
    <col min="15" max="15" width="9" customWidth="1"/>
    <col min="16" max="16" width="14.1640625" hidden="1" customWidth="1"/>
  </cols>
  <sheetData>
    <row r="1" spans="1:16" ht="14.25">
      <c r="A1" s="1" t="s">
        <v>0</v>
      </c>
      <c r="B1" s="1"/>
      <c r="C1" s="1"/>
    </row>
    <row r="3" spans="1:16" ht="14.25">
      <c r="A3" s="1" t="s">
        <v>409</v>
      </c>
      <c r="B3" s="1"/>
      <c r="C3" s="1"/>
    </row>
    <row r="4" spans="1:16" ht="14.25">
      <c r="A4" s="1"/>
      <c r="B4" s="1"/>
      <c r="C4" s="1"/>
    </row>
    <row r="5" spans="1:16" ht="15" customHeight="1" thickBot="1">
      <c r="A5" s="80" t="s">
        <v>423</v>
      </c>
      <c r="L5" s="287"/>
      <c r="M5" s="286"/>
      <c r="N5" s="286" t="s">
        <v>422</v>
      </c>
    </row>
    <row r="6" spans="1:16" ht="13.5" customHeight="1">
      <c r="A6" s="303" t="s">
        <v>173</v>
      </c>
      <c r="B6" s="303"/>
      <c r="C6" s="317"/>
      <c r="D6" s="321" t="s">
        <v>421</v>
      </c>
      <c r="E6" s="425" t="s">
        <v>420</v>
      </c>
      <c r="F6" s="425"/>
      <c r="G6" s="425"/>
      <c r="H6" s="425"/>
      <c r="I6" s="425"/>
      <c r="J6" s="425"/>
      <c r="K6" s="425"/>
      <c r="L6" s="425"/>
      <c r="M6" s="427" t="s">
        <v>419</v>
      </c>
      <c r="N6" s="383" t="s">
        <v>418</v>
      </c>
    </row>
    <row r="7" spans="1:16" ht="13.5" customHeight="1">
      <c r="A7" s="306"/>
      <c r="B7" s="306"/>
      <c r="C7" s="307"/>
      <c r="D7" s="335"/>
      <c r="E7" s="77" t="s">
        <v>402</v>
      </c>
      <c r="F7" s="77" t="s">
        <v>401</v>
      </c>
      <c r="G7" s="77" t="s">
        <v>400</v>
      </c>
      <c r="H7" s="77" t="s">
        <v>399</v>
      </c>
      <c r="I7" s="77" t="s">
        <v>398</v>
      </c>
      <c r="J7" s="77" t="s">
        <v>397</v>
      </c>
      <c r="K7" s="77" t="s">
        <v>396</v>
      </c>
      <c r="L7" s="77" t="s">
        <v>395</v>
      </c>
      <c r="M7" s="352"/>
      <c r="N7" s="371"/>
    </row>
    <row r="8" spans="1:16" ht="6" customHeight="1">
      <c r="A8" s="106"/>
      <c r="B8" s="272"/>
      <c r="C8" s="271"/>
      <c r="M8" s="270"/>
    </row>
    <row r="9" spans="1:16" s="57" customFormat="1" ht="13.5" customHeight="1">
      <c r="A9" s="228" t="s">
        <v>343</v>
      </c>
      <c r="B9" s="74">
        <v>23</v>
      </c>
      <c r="C9" s="73" t="s">
        <v>67</v>
      </c>
      <c r="D9" s="279">
        <v>29020722</v>
      </c>
      <c r="E9" s="279">
        <v>11348849</v>
      </c>
      <c r="F9" s="279">
        <v>5805007</v>
      </c>
      <c r="G9" s="279">
        <v>159763</v>
      </c>
      <c r="H9" s="279">
        <v>722773</v>
      </c>
      <c r="I9" s="279">
        <v>10757558</v>
      </c>
      <c r="J9" s="279">
        <v>1249</v>
      </c>
      <c r="K9" s="279">
        <v>75232</v>
      </c>
      <c r="L9" s="279">
        <v>80609</v>
      </c>
      <c r="M9" s="281" t="s">
        <v>215</v>
      </c>
      <c r="N9" s="279">
        <v>69682</v>
      </c>
    </row>
    <row r="10" spans="1:16" s="57" customFormat="1" ht="13.5" customHeight="1">
      <c r="A10" s="228"/>
      <c r="B10" s="74">
        <v>24</v>
      </c>
      <c r="C10" s="73"/>
      <c r="D10" s="279">
        <v>30604521</v>
      </c>
      <c r="E10" s="279">
        <v>12175233</v>
      </c>
      <c r="F10" s="279">
        <v>6286244</v>
      </c>
      <c r="G10" s="279">
        <v>158345</v>
      </c>
      <c r="H10" s="279">
        <v>781885</v>
      </c>
      <c r="I10" s="279">
        <v>10979124</v>
      </c>
      <c r="J10" s="279">
        <v>916</v>
      </c>
      <c r="K10" s="279">
        <v>81581</v>
      </c>
      <c r="L10" s="279">
        <v>74237</v>
      </c>
      <c r="M10" s="281" t="s">
        <v>215</v>
      </c>
      <c r="N10" s="279">
        <v>66956</v>
      </c>
    </row>
    <row r="11" spans="1:16" s="57" customFormat="1" ht="13.5" customHeight="1">
      <c r="A11" s="228"/>
      <c r="B11" s="74">
        <v>25</v>
      </c>
      <c r="C11" s="171"/>
      <c r="D11" s="279">
        <v>32343219</v>
      </c>
      <c r="E11" s="279">
        <v>12481235</v>
      </c>
      <c r="F11" s="279">
        <v>6688761</v>
      </c>
      <c r="G11" s="279">
        <v>167506</v>
      </c>
      <c r="H11" s="279">
        <v>834990</v>
      </c>
      <c r="I11" s="279">
        <v>11943305</v>
      </c>
      <c r="J11" s="279">
        <v>834</v>
      </c>
      <c r="K11" s="279">
        <v>85464</v>
      </c>
      <c r="L11" s="279">
        <v>79701</v>
      </c>
      <c r="M11" s="281" t="s">
        <v>215</v>
      </c>
      <c r="N11" s="279">
        <v>61422</v>
      </c>
    </row>
    <row r="12" spans="1:16" s="57" customFormat="1" ht="13.5" customHeight="1">
      <c r="A12" s="228"/>
      <c r="B12" s="74">
        <v>26</v>
      </c>
      <c r="C12" s="171"/>
      <c r="D12" s="279">
        <v>32946005</v>
      </c>
      <c r="E12" s="279">
        <v>12859521</v>
      </c>
      <c r="F12" s="279">
        <v>6962634</v>
      </c>
      <c r="G12" s="279">
        <v>174201</v>
      </c>
      <c r="H12" s="279">
        <v>927704</v>
      </c>
      <c r="I12" s="279">
        <v>11780931</v>
      </c>
      <c r="J12" s="279">
        <v>1701</v>
      </c>
      <c r="K12" s="279">
        <v>89098</v>
      </c>
      <c r="L12" s="279">
        <v>83756</v>
      </c>
      <c r="M12" s="279">
        <v>1323</v>
      </c>
      <c r="N12" s="279">
        <v>65136</v>
      </c>
    </row>
    <row r="13" spans="1:16" s="282" customFormat="1" ht="13.5" customHeight="1">
      <c r="A13" s="285"/>
      <c r="B13" s="67">
        <v>27</v>
      </c>
      <c r="C13" s="169"/>
      <c r="D13" s="284">
        <v>34962611</v>
      </c>
      <c r="E13" s="284">
        <v>12826491</v>
      </c>
      <c r="F13" s="284">
        <v>7180603</v>
      </c>
      <c r="G13" s="284">
        <v>165002</v>
      </c>
      <c r="H13" s="284">
        <v>930045</v>
      </c>
      <c r="I13" s="284">
        <v>13616852</v>
      </c>
      <c r="J13" s="284">
        <v>1327</v>
      </c>
      <c r="K13" s="284">
        <v>88332</v>
      </c>
      <c r="L13" s="284">
        <v>79124</v>
      </c>
      <c r="M13" s="284">
        <v>3761</v>
      </c>
      <c r="N13" s="284">
        <v>71074</v>
      </c>
      <c r="O13" s="283"/>
      <c r="P13" s="277" t="e">
        <f>SUM(#REF!)</f>
        <v>#REF!</v>
      </c>
    </row>
    <row r="14" spans="1:16" s="57" customFormat="1" ht="18.75" customHeight="1">
      <c r="B14" s="376" t="s">
        <v>417</v>
      </c>
      <c r="C14" s="429"/>
      <c r="D14" s="279">
        <v>6786394</v>
      </c>
      <c r="E14" s="279">
        <v>4185924</v>
      </c>
      <c r="F14" s="279">
        <v>2442172</v>
      </c>
      <c r="G14" s="279">
        <v>44888</v>
      </c>
      <c r="H14" s="279">
        <v>806</v>
      </c>
      <c r="I14" s="279">
        <v>40372</v>
      </c>
      <c r="J14" s="279">
        <v>207</v>
      </c>
      <c r="K14" s="279">
        <v>21562</v>
      </c>
      <c r="L14" s="279">
        <v>28392</v>
      </c>
      <c r="M14" s="279">
        <v>616</v>
      </c>
      <c r="N14" s="279">
        <v>21455</v>
      </c>
      <c r="O14" s="278"/>
      <c r="P14" s="277" t="e">
        <f>SUM(#REF!)</f>
        <v>#REF!</v>
      </c>
    </row>
    <row r="15" spans="1:16" s="57" customFormat="1" ht="13.5" customHeight="1">
      <c r="B15" s="376" t="s">
        <v>416</v>
      </c>
      <c r="C15" s="431"/>
      <c r="D15" s="279">
        <v>3138057</v>
      </c>
      <c r="E15" s="279">
        <v>1924645</v>
      </c>
      <c r="F15" s="279">
        <v>1134591</v>
      </c>
      <c r="G15" s="279">
        <v>24525</v>
      </c>
      <c r="H15" s="279">
        <v>1094</v>
      </c>
      <c r="I15" s="279">
        <v>21008</v>
      </c>
      <c r="J15" s="279">
        <v>243</v>
      </c>
      <c r="K15" s="279">
        <v>12866</v>
      </c>
      <c r="L15" s="279">
        <v>13466</v>
      </c>
      <c r="M15" s="279">
        <v>76</v>
      </c>
      <c r="N15" s="279">
        <v>5543</v>
      </c>
      <c r="O15" s="278"/>
      <c r="P15" s="277" t="e">
        <f>SUM(#REF!)</f>
        <v>#REF!</v>
      </c>
    </row>
    <row r="16" spans="1:16" s="57" customFormat="1" ht="13.5" customHeight="1">
      <c r="B16" s="376" t="s">
        <v>415</v>
      </c>
      <c r="C16" s="431"/>
      <c r="D16" s="279">
        <v>2822855</v>
      </c>
      <c r="E16" s="279">
        <v>1734038</v>
      </c>
      <c r="F16" s="279">
        <v>1028799</v>
      </c>
      <c r="G16" s="279">
        <v>17779</v>
      </c>
      <c r="H16" s="279">
        <v>816</v>
      </c>
      <c r="I16" s="279">
        <v>15044</v>
      </c>
      <c r="J16" s="281" t="s">
        <v>215</v>
      </c>
      <c r="K16" s="279">
        <v>11176</v>
      </c>
      <c r="L16" s="279">
        <v>9204</v>
      </c>
      <c r="M16" s="279">
        <v>217</v>
      </c>
      <c r="N16" s="279">
        <v>5782</v>
      </c>
      <c r="O16" s="280"/>
      <c r="P16" s="277" t="e">
        <f>SUM(#REF!)</f>
        <v>#REF!</v>
      </c>
    </row>
    <row r="17" spans="1:16" s="57" customFormat="1" ht="13.5" customHeight="1">
      <c r="B17" s="376" t="s">
        <v>414</v>
      </c>
      <c r="C17" s="431"/>
      <c r="D17" s="279">
        <v>4996211</v>
      </c>
      <c r="E17" s="279">
        <v>3206575</v>
      </c>
      <c r="F17" s="279">
        <v>1664321</v>
      </c>
      <c r="G17" s="279">
        <v>45948</v>
      </c>
      <c r="H17" s="279">
        <v>2736</v>
      </c>
      <c r="I17" s="279">
        <v>26175</v>
      </c>
      <c r="J17" s="279">
        <v>332</v>
      </c>
      <c r="K17" s="279">
        <v>21565</v>
      </c>
      <c r="L17" s="279">
        <v>16312</v>
      </c>
      <c r="M17" s="279">
        <v>1325</v>
      </c>
      <c r="N17" s="279">
        <v>10922</v>
      </c>
      <c r="O17" s="278"/>
      <c r="P17" s="277" t="e">
        <f>SUM(#REF!)</f>
        <v>#REF!</v>
      </c>
    </row>
    <row r="18" spans="1:16" s="57" customFormat="1" ht="13.5" customHeight="1">
      <c r="B18" s="376" t="s">
        <v>413</v>
      </c>
      <c r="C18" s="431"/>
      <c r="D18" s="279">
        <v>1815802</v>
      </c>
      <c r="E18" s="279">
        <v>1145808</v>
      </c>
      <c r="F18" s="279">
        <v>587584</v>
      </c>
      <c r="G18" s="279">
        <v>19478</v>
      </c>
      <c r="H18" s="279">
        <v>132</v>
      </c>
      <c r="I18" s="279">
        <v>17410</v>
      </c>
      <c r="J18" s="279">
        <v>296</v>
      </c>
      <c r="K18" s="279">
        <v>13613</v>
      </c>
      <c r="L18" s="279">
        <v>8458</v>
      </c>
      <c r="M18" s="279">
        <v>1115</v>
      </c>
      <c r="N18" s="279">
        <v>21908</v>
      </c>
      <c r="O18" s="280"/>
      <c r="P18" s="277" t="e">
        <f>SUM(#REF!)</f>
        <v>#REF!</v>
      </c>
    </row>
    <row r="19" spans="1:16" s="57" customFormat="1" ht="13.5" customHeight="1">
      <c r="B19" s="376" t="s">
        <v>412</v>
      </c>
      <c r="C19" s="431"/>
      <c r="D19" s="279">
        <v>988638</v>
      </c>
      <c r="E19" s="279">
        <v>629501</v>
      </c>
      <c r="F19" s="279">
        <v>323136</v>
      </c>
      <c r="G19" s="279">
        <v>12384</v>
      </c>
      <c r="H19" s="279">
        <v>223</v>
      </c>
      <c r="I19" s="279">
        <v>6427</v>
      </c>
      <c r="J19" s="279">
        <v>249</v>
      </c>
      <c r="K19" s="279">
        <v>7550</v>
      </c>
      <c r="L19" s="279">
        <v>3292</v>
      </c>
      <c r="M19" s="279">
        <v>412</v>
      </c>
      <c r="N19" s="279">
        <v>5464</v>
      </c>
      <c r="O19" s="278"/>
      <c r="P19" s="277" t="e">
        <f>SUM(#REF!)</f>
        <v>#REF!</v>
      </c>
    </row>
    <row r="20" spans="1:16" ht="6" customHeight="1" thickBot="1">
      <c r="A20" s="269"/>
      <c r="B20" s="269"/>
      <c r="C20" s="154"/>
      <c r="D20" s="82"/>
      <c r="E20" s="82"/>
      <c r="F20" s="82"/>
      <c r="G20" s="82"/>
      <c r="H20" s="82"/>
      <c r="I20" s="82"/>
      <c r="J20" s="275"/>
      <c r="K20" s="275"/>
      <c r="L20" s="275"/>
      <c r="M20" s="276"/>
      <c r="N20" s="275"/>
      <c r="O20" s="106"/>
    </row>
    <row r="21" spans="1:16" ht="6" customHeight="1">
      <c r="O21" s="106"/>
    </row>
    <row r="22" spans="1:16" ht="12" customHeight="1">
      <c r="A22" s="113" t="s">
        <v>388</v>
      </c>
      <c r="B22" s="113"/>
      <c r="C22" s="113"/>
      <c r="D22" s="274"/>
      <c r="E22" s="432" t="s">
        <v>411</v>
      </c>
      <c r="F22" s="433"/>
      <c r="G22" s="433"/>
      <c r="H22" s="433"/>
      <c r="I22" s="433"/>
      <c r="J22" s="433"/>
      <c r="K22" s="433"/>
      <c r="L22" s="433"/>
      <c r="M22" s="274"/>
      <c r="N22" s="274"/>
    </row>
    <row r="23" spans="1:16" ht="12" customHeight="1">
      <c r="A23" s="274"/>
      <c r="B23" s="274"/>
      <c r="C23" s="274"/>
      <c r="D23" s="274"/>
      <c r="E23" s="433"/>
      <c r="F23" s="433"/>
      <c r="G23" s="433"/>
      <c r="H23" s="433"/>
      <c r="I23" s="433"/>
      <c r="J23" s="433"/>
      <c r="K23" s="433"/>
      <c r="L23" s="433"/>
      <c r="M23" s="274"/>
      <c r="N23" s="274"/>
    </row>
    <row r="24" spans="1:16" ht="12" customHeight="1">
      <c r="E24" s="430" t="s">
        <v>410</v>
      </c>
      <c r="F24" s="430"/>
      <c r="G24" s="430"/>
      <c r="H24" s="430"/>
      <c r="I24" s="430"/>
      <c r="J24" s="430"/>
      <c r="K24" s="430"/>
      <c r="L24" s="430"/>
      <c r="M24" s="274"/>
      <c r="N24" s="274"/>
    </row>
    <row r="25" spans="1:16" ht="11.25" customHeight="1">
      <c r="E25" s="430"/>
      <c r="F25" s="430"/>
      <c r="G25" s="430"/>
      <c r="H25" s="430"/>
      <c r="I25" s="430"/>
      <c r="J25" s="430"/>
      <c r="K25" s="430"/>
      <c r="L25" s="430"/>
      <c r="M25" s="273"/>
      <c r="N25" s="273"/>
    </row>
  </sheetData>
  <mergeCells count="13">
    <mergeCell ref="N6:N7"/>
    <mergeCell ref="E24:L25"/>
    <mergeCell ref="B15:C15"/>
    <mergeCell ref="B16:C16"/>
    <mergeCell ref="B17:C17"/>
    <mergeCell ref="B18:C18"/>
    <mergeCell ref="B19:C19"/>
    <mergeCell ref="E22:L23"/>
    <mergeCell ref="B14:C14"/>
    <mergeCell ref="A6:C7"/>
    <mergeCell ref="D6:D7"/>
    <mergeCell ref="E6:L6"/>
    <mergeCell ref="M6:M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zoomScaleSheetLayoutView="100" workbookViewId="0"/>
  </sheetViews>
  <sheetFormatPr defaultRowHeight="11.25"/>
  <cols>
    <col min="1" max="1" width="5.1640625" customWidth="1"/>
    <col min="2" max="2" width="4.5" customWidth="1"/>
    <col min="3" max="3" width="7" customWidth="1"/>
    <col min="4" max="18" width="14.33203125" customWidth="1"/>
  </cols>
  <sheetData>
    <row r="1" spans="1:22" ht="14.25">
      <c r="A1" s="1" t="s">
        <v>0</v>
      </c>
    </row>
    <row r="3" spans="1:22" ht="14.25">
      <c r="A3" s="1" t="s">
        <v>81</v>
      </c>
    </row>
    <row r="4" spans="1:22" s="37" customFormat="1" ht="24" customHeight="1">
      <c r="A4" t="s">
        <v>80</v>
      </c>
    </row>
    <row r="5" spans="1:22">
      <c r="L5" s="72"/>
      <c r="M5" s="72"/>
    </row>
    <row r="6" spans="1:22" s="80" customFormat="1" ht="15" thickBot="1">
      <c r="A6" s="1" t="s">
        <v>79</v>
      </c>
    </row>
    <row r="7" spans="1:22" ht="18" customHeight="1">
      <c r="A7" s="303" t="s">
        <v>78</v>
      </c>
      <c r="B7" s="303"/>
      <c r="C7" s="317"/>
      <c r="D7" s="316" t="s">
        <v>77</v>
      </c>
      <c r="E7" s="317"/>
      <c r="F7" s="316" t="s">
        <v>76</v>
      </c>
      <c r="G7" s="320"/>
      <c r="H7" s="316" t="s">
        <v>75</v>
      </c>
      <c r="I7" s="321"/>
      <c r="J7" s="316" t="s">
        <v>74</v>
      </c>
      <c r="K7" s="321"/>
      <c r="L7" s="316" t="s">
        <v>73</v>
      </c>
      <c r="M7" s="317"/>
      <c r="N7" s="316" t="s">
        <v>72</v>
      </c>
      <c r="O7" s="317"/>
      <c r="P7" s="316" t="s">
        <v>71</v>
      </c>
      <c r="Q7" s="317"/>
      <c r="R7" s="318" t="s">
        <v>70</v>
      </c>
    </row>
    <row r="8" spans="1:22" ht="18" customHeight="1">
      <c r="A8" s="306"/>
      <c r="B8" s="306"/>
      <c r="C8" s="307"/>
      <c r="D8" s="79"/>
      <c r="E8" s="77" t="s">
        <v>69</v>
      </c>
      <c r="F8" s="79"/>
      <c r="G8" s="77" t="s">
        <v>69</v>
      </c>
      <c r="H8" s="49"/>
      <c r="I8" s="77" t="s">
        <v>69</v>
      </c>
      <c r="J8" s="78"/>
      <c r="K8" s="77" t="s">
        <v>69</v>
      </c>
      <c r="L8" s="48"/>
      <c r="M8" s="77" t="s">
        <v>69</v>
      </c>
      <c r="N8" s="49"/>
      <c r="O8" s="77" t="s">
        <v>69</v>
      </c>
      <c r="P8" s="49"/>
      <c r="Q8" s="77" t="s">
        <v>69</v>
      </c>
      <c r="R8" s="319"/>
    </row>
    <row r="9" spans="1:22" ht="6" customHeight="1">
      <c r="C9" s="76"/>
    </row>
    <row r="10" spans="1:22" s="57" customFormat="1" ht="13.5" customHeight="1">
      <c r="A10" s="75" t="s">
        <v>68</v>
      </c>
      <c r="B10" s="74">
        <v>25</v>
      </c>
      <c r="C10" s="73" t="s">
        <v>67</v>
      </c>
      <c r="D10" s="71">
        <v>97128</v>
      </c>
      <c r="E10" s="71">
        <v>39864</v>
      </c>
      <c r="F10" s="71">
        <v>52707</v>
      </c>
      <c r="G10" s="71">
        <v>15393</v>
      </c>
      <c r="H10" s="71">
        <v>254953</v>
      </c>
      <c r="I10" s="71">
        <v>98839</v>
      </c>
      <c r="J10" s="71">
        <v>252280</v>
      </c>
      <c r="K10" s="71">
        <v>70934</v>
      </c>
      <c r="L10" s="72">
        <v>1.0105953702235611</v>
      </c>
      <c r="M10" s="72">
        <v>1.3933938590802719</v>
      </c>
      <c r="N10" s="71">
        <v>116420</v>
      </c>
      <c r="O10" s="71">
        <v>29498</v>
      </c>
      <c r="P10" s="70">
        <v>14849</v>
      </c>
      <c r="Q10" s="70">
        <v>5751</v>
      </c>
      <c r="R10" s="59">
        <v>28.172728480088001</v>
      </c>
      <c r="S10" s="58"/>
      <c r="T10" s="58"/>
      <c r="U10" s="69"/>
      <c r="V10" s="58"/>
    </row>
    <row r="11" spans="1:22" s="58" customFormat="1" ht="13.5" customHeight="1">
      <c r="A11" s="75"/>
      <c r="B11" s="74">
        <v>26</v>
      </c>
      <c r="C11" s="73"/>
      <c r="D11" s="71">
        <v>101199</v>
      </c>
      <c r="E11" s="71">
        <v>42073</v>
      </c>
      <c r="F11" s="71">
        <v>48841</v>
      </c>
      <c r="G11" s="71">
        <v>14975</v>
      </c>
      <c r="H11" s="71">
        <v>269761</v>
      </c>
      <c r="I11" s="71">
        <v>107115</v>
      </c>
      <c r="J11" s="71">
        <v>225119</v>
      </c>
      <c r="K11" s="71">
        <v>67527</v>
      </c>
      <c r="L11" s="72">
        <v>1.1983040081023815</v>
      </c>
      <c r="M11" s="72">
        <v>1.5862543871340353</v>
      </c>
      <c r="N11" s="71">
        <v>99551</v>
      </c>
      <c r="O11" s="71">
        <v>26606</v>
      </c>
      <c r="P11" s="70">
        <v>14244</v>
      </c>
      <c r="Q11" s="70">
        <v>5754</v>
      </c>
      <c r="R11" s="59">
        <v>29.164022030670999</v>
      </c>
      <c r="U11" s="69"/>
    </row>
    <row r="12" spans="1:22" s="62" customFormat="1" ht="13.5" customHeight="1">
      <c r="A12" s="68"/>
      <c r="B12" s="67">
        <v>27</v>
      </c>
      <c r="C12" s="66"/>
      <c r="D12" s="64">
        <v>116154</v>
      </c>
      <c r="E12" s="64">
        <v>48968</v>
      </c>
      <c r="F12" s="64">
        <v>46711</v>
      </c>
      <c r="G12" s="64">
        <v>14688</v>
      </c>
      <c r="H12" s="64">
        <v>307578</v>
      </c>
      <c r="I12" s="64">
        <v>124822</v>
      </c>
      <c r="J12" s="64">
        <v>216800</v>
      </c>
      <c r="K12" s="64">
        <v>67572</v>
      </c>
      <c r="L12" s="65">
        <v>1.4187177121771217</v>
      </c>
      <c r="M12" s="65">
        <v>1.8472444207659977</v>
      </c>
      <c r="N12" s="64">
        <v>118108</v>
      </c>
      <c r="O12" s="64">
        <v>24837</v>
      </c>
      <c r="P12" s="64">
        <v>14004</v>
      </c>
      <c r="Q12" s="64">
        <v>5872</v>
      </c>
      <c r="R12" s="63">
        <v>29.980090342745818</v>
      </c>
    </row>
    <row r="13" spans="1:22" s="57" customFormat="1" ht="18.75" customHeight="1">
      <c r="A13" s="58"/>
      <c r="B13" s="58"/>
      <c r="C13" s="45" t="s">
        <v>66</v>
      </c>
      <c r="D13" s="60">
        <v>9767</v>
      </c>
      <c r="E13" s="60">
        <v>4852</v>
      </c>
      <c r="F13" s="60">
        <v>5332</v>
      </c>
      <c r="G13" s="60">
        <v>1863</v>
      </c>
      <c r="H13" s="60">
        <v>25383</v>
      </c>
      <c r="I13" s="60">
        <v>11200</v>
      </c>
      <c r="J13" s="60">
        <v>19523</v>
      </c>
      <c r="K13" s="60">
        <v>6093</v>
      </c>
      <c r="L13" s="61">
        <v>1.3001587870716591</v>
      </c>
      <c r="M13" s="61">
        <v>1.8381749548662401</v>
      </c>
      <c r="N13" s="60">
        <v>8294</v>
      </c>
      <c r="O13" s="60">
        <v>2282</v>
      </c>
      <c r="P13" s="60">
        <v>1305</v>
      </c>
      <c r="Q13" s="60">
        <v>572</v>
      </c>
      <c r="R13" s="59">
        <v>24.474868717179294</v>
      </c>
      <c r="S13" s="58"/>
      <c r="T13" s="58"/>
    </row>
    <row r="14" spans="1:22" s="57" customFormat="1" ht="13.5" customHeight="1">
      <c r="A14" s="58"/>
      <c r="B14" s="58"/>
      <c r="C14" s="45" t="s">
        <v>65</v>
      </c>
      <c r="D14" s="60">
        <v>9614</v>
      </c>
      <c r="E14" s="60">
        <v>4347</v>
      </c>
      <c r="F14" s="60">
        <v>4076</v>
      </c>
      <c r="G14" s="60">
        <v>1342</v>
      </c>
      <c r="H14" s="60">
        <v>23690</v>
      </c>
      <c r="I14" s="60">
        <v>10313</v>
      </c>
      <c r="J14" s="60">
        <v>19454</v>
      </c>
      <c r="K14" s="60">
        <v>6195</v>
      </c>
      <c r="L14" s="61">
        <v>1.2177444227408245</v>
      </c>
      <c r="M14" s="61">
        <v>1.6647296206618241</v>
      </c>
      <c r="N14" s="60">
        <v>7209</v>
      </c>
      <c r="O14" s="60">
        <v>2112</v>
      </c>
      <c r="P14" s="60">
        <v>1179</v>
      </c>
      <c r="Q14" s="60">
        <v>469</v>
      </c>
      <c r="R14" s="59">
        <v>28.92541707556428</v>
      </c>
      <c r="S14" s="58"/>
      <c r="T14" s="58"/>
    </row>
    <row r="15" spans="1:22" s="57" customFormat="1" ht="13.5" customHeight="1">
      <c r="A15" s="58"/>
      <c r="B15" s="58"/>
      <c r="C15" s="45" t="s">
        <v>64</v>
      </c>
      <c r="D15" s="60">
        <v>8829</v>
      </c>
      <c r="E15" s="60">
        <v>3917</v>
      </c>
      <c r="F15" s="60">
        <v>4039</v>
      </c>
      <c r="G15" s="60">
        <v>1314</v>
      </c>
      <c r="H15" s="60">
        <v>24488</v>
      </c>
      <c r="I15" s="60">
        <v>10708</v>
      </c>
      <c r="J15" s="60">
        <v>19210</v>
      </c>
      <c r="K15" s="60">
        <v>6253</v>
      </c>
      <c r="L15" s="61">
        <v>1.2747527329515878</v>
      </c>
      <c r="M15" s="61">
        <v>1.7124580201503279</v>
      </c>
      <c r="N15" s="60">
        <v>8072</v>
      </c>
      <c r="O15" s="60">
        <v>2316</v>
      </c>
      <c r="P15" s="60">
        <v>1301</v>
      </c>
      <c r="Q15" s="60">
        <v>551</v>
      </c>
      <c r="R15" s="59">
        <v>32.210943302797723</v>
      </c>
      <c r="S15" s="58"/>
      <c r="T15" s="58"/>
    </row>
    <row r="16" spans="1:22" s="57" customFormat="1" ht="13.5" customHeight="1">
      <c r="A16" s="58"/>
      <c r="B16" s="58"/>
      <c r="C16" s="45" t="s">
        <v>63</v>
      </c>
      <c r="D16" s="60">
        <v>10278</v>
      </c>
      <c r="E16" s="60">
        <v>4458</v>
      </c>
      <c r="F16" s="60">
        <v>4036</v>
      </c>
      <c r="G16" s="60">
        <v>1198</v>
      </c>
      <c r="H16" s="60">
        <v>24837</v>
      </c>
      <c r="I16" s="60">
        <v>10244</v>
      </c>
      <c r="J16" s="60">
        <v>18772</v>
      </c>
      <c r="K16" s="60">
        <v>5868</v>
      </c>
      <c r="L16" s="61">
        <v>1.323087577242702</v>
      </c>
      <c r="M16" s="61">
        <v>1.7457396046353102</v>
      </c>
      <c r="N16" s="60">
        <v>7732</v>
      </c>
      <c r="O16" s="60">
        <v>2129</v>
      </c>
      <c r="P16" s="60">
        <v>1168</v>
      </c>
      <c r="Q16" s="60">
        <v>481</v>
      </c>
      <c r="R16" s="59">
        <v>28.93954410307235</v>
      </c>
      <c r="S16" s="58"/>
      <c r="T16" s="58"/>
    </row>
    <row r="17" spans="1:20" s="57" customFormat="1" ht="13.5" customHeight="1">
      <c r="A17" s="58"/>
      <c r="B17" s="58"/>
      <c r="C17" s="45" t="s">
        <v>62</v>
      </c>
      <c r="D17" s="60">
        <v>9555</v>
      </c>
      <c r="E17" s="60">
        <v>4099</v>
      </c>
      <c r="F17" s="60">
        <v>3603</v>
      </c>
      <c r="G17" s="60">
        <v>1096</v>
      </c>
      <c r="H17" s="60">
        <v>25015</v>
      </c>
      <c r="I17" s="60">
        <v>10273</v>
      </c>
      <c r="J17" s="60">
        <v>18397</v>
      </c>
      <c r="K17" s="60">
        <v>5718</v>
      </c>
      <c r="L17" s="61">
        <v>1.3597325650921346</v>
      </c>
      <c r="M17" s="61">
        <v>1.7966072053165443</v>
      </c>
      <c r="N17" s="60">
        <v>6667</v>
      </c>
      <c r="O17" s="60">
        <v>1832</v>
      </c>
      <c r="P17" s="60">
        <v>1070</v>
      </c>
      <c r="Q17" s="60">
        <v>446</v>
      </c>
      <c r="R17" s="59">
        <v>29.697474326949763</v>
      </c>
      <c r="S17" s="58"/>
      <c r="T17" s="58"/>
    </row>
    <row r="18" spans="1:20" s="57" customFormat="1" ht="13.5" customHeight="1">
      <c r="A18" s="58"/>
      <c r="B18" s="58"/>
      <c r="C18" s="45" t="s">
        <v>61</v>
      </c>
      <c r="D18" s="60">
        <v>9243</v>
      </c>
      <c r="E18" s="60">
        <v>3539</v>
      </c>
      <c r="F18" s="60">
        <v>3591</v>
      </c>
      <c r="G18" s="60">
        <v>1131</v>
      </c>
      <c r="H18" s="60">
        <v>25666</v>
      </c>
      <c r="I18" s="60">
        <v>10297</v>
      </c>
      <c r="J18" s="60">
        <v>17889</v>
      </c>
      <c r="K18" s="60">
        <v>5553</v>
      </c>
      <c r="L18" s="61">
        <v>1.4347364302085079</v>
      </c>
      <c r="M18" s="61">
        <v>1.8543129839726273</v>
      </c>
      <c r="N18" s="60">
        <v>6989</v>
      </c>
      <c r="O18" s="60">
        <v>1925</v>
      </c>
      <c r="P18" s="60">
        <v>1097</v>
      </c>
      <c r="Q18" s="60">
        <v>453</v>
      </c>
      <c r="R18" s="59">
        <v>30.548593706488443</v>
      </c>
      <c r="S18" s="58"/>
      <c r="T18" s="58"/>
    </row>
    <row r="19" spans="1:20" s="57" customFormat="1" ht="13.5" customHeight="1">
      <c r="A19" s="58"/>
      <c r="B19" s="58"/>
      <c r="C19" s="45" t="s">
        <v>60</v>
      </c>
      <c r="D19" s="60">
        <v>10837</v>
      </c>
      <c r="E19" s="60">
        <v>4227</v>
      </c>
      <c r="F19" s="60">
        <v>4145</v>
      </c>
      <c r="G19" s="60">
        <v>1262</v>
      </c>
      <c r="H19" s="60">
        <v>26391</v>
      </c>
      <c r="I19" s="60">
        <v>10245</v>
      </c>
      <c r="J19" s="60">
        <v>18217</v>
      </c>
      <c r="K19" s="60">
        <v>5661</v>
      </c>
      <c r="L19" s="61">
        <v>1.4487017620903551</v>
      </c>
      <c r="M19" s="61">
        <v>1.8097509273979862</v>
      </c>
      <c r="N19" s="60">
        <v>7423</v>
      </c>
      <c r="O19" s="60">
        <v>2051</v>
      </c>
      <c r="P19" s="60">
        <v>1098</v>
      </c>
      <c r="Q19" s="60">
        <v>439</v>
      </c>
      <c r="R19" s="59">
        <v>26.489746682750305</v>
      </c>
      <c r="S19" s="58"/>
      <c r="T19" s="58"/>
    </row>
    <row r="20" spans="1:20" s="57" customFormat="1" ht="13.5" customHeight="1">
      <c r="A20" s="58"/>
      <c r="B20" s="58"/>
      <c r="C20" s="45" t="s">
        <v>59</v>
      </c>
      <c r="D20" s="60">
        <v>9331</v>
      </c>
      <c r="E20" s="60">
        <v>3476</v>
      </c>
      <c r="F20" s="60">
        <v>3190</v>
      </c>
      <c r="G20" s="60">
        <v>978</v>
      </c>
      <c r="H20" s="60">
        <v>26614</v>
      </c>
      <c r="I20" s="60">
        <v>10060</v>
      </c>
      <c r="J20" s="60">
        <v>17585</v>
      </c>
      <c r="K20" s="60">
        <v>5427</v>
      </c>
      <c r="L20" s="61">
        <v>1.5134489621836793</v>
      </c>
      <c r="M20" s="61">
        <v>1.8536944905104109</v>
      </c>
      <c r="N20" s="60">
        <v>7085</v>
      </c>
      <c r="O20" s="60">
        <v>1879</v>
      </c>
      <c r="P20" s="60">
        <v>1061</v>
      </c>
      <c r="Q20" s="60">
        <v>444</v>
      </c>
      <c r="R20" s="59">
        <v>33.260188087774296</v>
      </c>
      <c r="S20" s="58"/>
      <c r="T20" s="58"/>
    </row>
    <row r="21" spans="1:20" s="57" customFormat="1" ht="13.5" customHeight="1">
      <c r="A21" s="58"/>
      <c r="B21" s="58"/>
      <c r="C21" s="45" t="s">
        <v>58</v>
      </c>
      <c r="D21" s="60">
        <v>8480</v>
      </c>
      <c r="E21" s="60">
        <v>3030</v>
      </c>
      <c r="F21" s="60">
        <v>2735</v>
      </c>
      <c r="G21" s="60">
        <v>798</v>
      </c>
      <c r="H21" s="60">
        <v>25364</v>
      </c>
      <c r="I21" s="60">
        <v>9334</v>
      </c>
      <c r="J21" s="60">
        <v>16461</v>
      </c>
      <c r="K21" s="60">
        <v>5005</v>
      </c>
      <c r="L21" s="61">
        <v>1.5408541400886946</v>
      </c>
      <c r="M21" s="61">
        <v>1.8649350649350649</v>
      </c>
      <c r="N21" s="60">
        <v>5671</v>
      </c>
      <c r="O21" s="60">
        <v>1404</v>
      </c>
      <c r="P21" s="60">
        <v>994</v>
      </c>
      <c r="Q21" s="60">
        <v>418</v>
      </c>
      <c r="R21" s="59">
        <v>36.343692870201096</v>
      </c>
      <c r="S21" s="58"/>
      <c r="T21" s="58"/>
    </row>
    <row r="22" spans="1:20" s="57" customFormat="1" ht="13.5" customHeight="1">
      <c r="A22" s="58"/>
      <c r="B22" s="58">
        <v>28</v>
      </c>
      <c r="C22" s="45" t="s">
        <v>57</v>
      </c>
      <c r="D22" s="60">
        <v>10887</v>
      </c>
      <c r="E22" s="60">
        <v>4887</v>
      </c>
      <c r="F22" s="60">
        <v>3771</v>
      </c>
      <c r="G22" s="60">
        <v>1124</v>
      </c>
      <c r="H22" s="60">
        <v>26038</v>
      </c>
      <c r="I22" s="60">
        <v>10097</v>
      </c>
      <c r="J22" s="60">
        <v>16133</v>
      </c>
      <c r="K22" s="60">
        <v>4884</v>
      </c>
      <c r="L22" s="61">
        <v>1.6139589660943408</v>
      </c>
      <c r="M22" s="61">
        <v>2.0673628173628176</v>
      </c>
      <c r="N22" s="60">
        <v>6390</v>
      </c>
      <c r="O22" s="60">
        <v>1698</v>
      </c>
      <c r="P22" s="60">
        <v>944</v>
      </c>
      <c r="Q22" s="60">
        <v>377</v>
      </c>
      <c r="R22" s="59">
        <v>25.033147706178731</v>
      </c>
      <c r="S22" s="58"/>
      <c r="T22" s="58"/>
    </row>
    <row r="23" spans="1:20" s="57" customFormat="1" ht="13.5" customHeight="1">
      <c r="A23" s="58"/>
      <c r="B23" s="58"/>
      <c r="C23" s="45" t="s">
        <v>56</v>
      </c>
      <c r="D23" s="60">
        <v>9487</v>
      </c>
      <c r="E23" s="60">
        <v>3676</v>
      </c>
      <c r="F23" s="60">
        <v>4233</v>
      </c>
      <c r="G23" s="60">
        <v>1331</v>
      </c>
      <c r="H23" s="60">
        <v>27051</v>
      </c>
      <c r="I23" s="60">
        <v>10938</v>
      </c>
      <c r="J23" s="60">
        <v>17148</v>
      </c>
      <c r="K23" s="60">
        <v>5299</v>
      </c>
      <c r="L23" s="61">
        <v>1.5775017494751575</v>
      </c>
      <c r="M23" s="61">
        <v>2.0641630496320063</v>
      </c>
      <c r="N23" s="60">
        <v>8524</v>
      </c>
      <c r="O23" s="60">
        <v>2769</v>
      </c>
      <c r="P23" s="60">
        <v>1206</v>
      </c>
      <c r="Q23" s="60">
        <v>516</v>
      </c>
      <c r="R23" s="59">
        <v>28.490432317505316</v>
      </c>
      <c r="S23" s="58"/>
      <c r="T23" s="58"/>
    </row>
    <row r="24" spans="1:20" s="57" customFormat="1" ht="13.5" customHeight="1">
      <c r="A24" s="58"/>
      <c r="B24" s="58"/>
      <c r="C24" s="45" t="s">
        <v>55</v>
      </c>
      <c r="D24" s="60">
        <v>9846</v>
      </c>
      <c r="E24" s="60">
        <v>4460</v>
      </c>
      <c r="F24" s="60">
        <v>3960</v>
      </c>
      <c r="G24" s="60">
        <v>1251</v>
      </c>
      <c r="H24" s="60">
        <v>27041</v>
      </c>
      <c r="I24" s="60">
        <v>11113</v>
      </c>
      <c r="J24" s="60">
        <v>18011</v>
      </c>
      <c r="K24" s="60">
        <v>5616</v>
      </c>
      <c r="L24" s="61">
        <v>1.5013602798289933</v>
      </c>
      <c r="M24" s="61">
        <v>1.9788105413105412</v>
      </c>
      <c r="N24" s="60">
        <v>8052</v>
      </c>
      <c r="O24" s="60">
        <v>2440</v>
      </c>
      <c r="P24" s="60">
        <v>1581</v>
      </c>
      <c r="Q24" s="60">
        <v>706</v>
      </c>
      <c r="R24" s="59">
        <v>39.924242424242422</v>
      </c>
      <c r="S24" s="58"/>
      <c r="T24" s="58"/>
    </row>
    <row r="25" spans="1:20" ht="6" customHeight="1" thickBot="1">
      <c r="A25" s="56"/>
      <c r="B25" s="56"/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6" spans="1:20" ht="6" customHeight="1"/>
    <row r="27" spans="1:20">
      <c r="A27" t="s">
        <v>54</v>
      </c>
      <c r="F27" s="52"/>
      <c r="G27" t="s">
        <v>53</v>
      </c>
      <c r="L27" s="52"/>
      <c r="M27" s="52"/>
      <c r="N27" s="52"/>
      <c r="O27" s="52"/>
      <c r="P27" s="52"/>
      <c r="Q27" s="52"/>
    </row>
    <row r="29" spans="1:20">
      <c r="G29" s="52"/>
    </row>
    <row r="31" spans="1:20">
      <c r="D31" s="51"/>
    </row>
    <row r="32" spans="1:20">
      <c r="D32" s="51"/>
    </row>
    <row r="33" spans="4:4">
      <c r="D33" s="51"/>
    </row>
    <row r="34" spans="4:4">
      <c r="D34" s="51"/>
    </row>
  </sheetData>
  <mergeCells count="9">
    <mergeCell ref="N7:O7"/>
    <mergeCell ref="P7:Q7"/>
    <mergeCell ref="R7:R8"/>
    <mergeCell ref="A7:C8"/>
    <mergeCell ref="D7:E7"/>
    <mergeCell ref="F7:G7"/>
    <mergeCell ref="H7:I7"/>
    <mergeCell ref="J7:K7"/>
    <mergeCell ref="L7:M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Normal="100" zoomScaleSheetLayoutView="100" workbookViewId="0"/>
  </sheetViews>
  <sheetFormatPr defaultRowHeight="11.25"/>
  <cols>
    <col min="1" max="1" width="5.1640625" customWidth="1"/>
    <col min="2" max="2" width="3.83203125" customWidth="1"/>
    <col min="3" max="3" width="7" customWidth="1"/>
    <col min="4" max="20" width="12.83203125" customWidth="1"/>
  </cols>
  <sheetData>
    <row r="1" spans="1:25" ht="14.25">
      <c r="A1" s="1" t="s">
        <v>0</v>
      </c>
    </row>
    <row r="3" spans="1:25" ht="15" thickBot="1">
      <c r="A3" s="1" t="s">
        <v>114</v>
      </c>
    </row>
    <row r="4" spans="1:25" s="37" customFormat="1" ht="46.5" customHeight="1">
      <c r="A4" s="322" t="s">
        <v>78</v>
      </c>
      <c r="B4" s="323"/>
      <c r="C4" s="324"/>
      <c r="D4" s="97" t="s">
        <v>113</v>
      </c>
      <c r="E4" s="95" t="s">
        <v>112</v>
      </c>
      <c r="F4" s="95" t="s">
        <v>111</v>
      </c>
      <c r="G4" s="95" t="s">
        <v>110</v>
      </c>
      <c r="H4" s="95" t="s">
        <v>109</v>
      </c>
      <c r="I4" s="93" t="s">
        <v>108</v>
      </c>
      <c r="J4" s="95" t="s">
        <v>107</v>
      </c>
      <c r="K4" s="95" t="s">
        <v>106</v>
      </c>
      <c r="L4" s="96" t="s">
        <v>105</v>
      </c>
      <c r="M4" s="95" t="s">
        <v>104</v>
      </c>
      <c r="N4" s="95" t="s">
        <v>103</v>
      </c>
      <c r="O4" s="93" t="s">
        <v>102</v>
      </c>
      <c r="P4" s="93" t="s">
        <v>101</v>
      </c>
      <c r="Q4" s="93" t="s">
        <v>100</v>
      </c>
      <c r="R4" s="93" t="s">
        <v>99</v>
      </c>
      <c r="S4" s="93" t="s">
        <v>98</v>
      </c>
      <c r="T4" s="93" t="s">
        <v>97</v>
      </c>
      <c r="U4" s="94" t="s">
        <v>96</v>
      </c>
      <c r="V4" s="93" t="s">
        <v>95</v>
      </c>
    </row>
    <row r="5" spans="1:25" ht="6" customHeight="1">
      <c r="C5" s="76"/>
    </row>
    <row r="6" spans="1:25" ht="13.5" customHeight="1">
      <c r="A6" s="75" t="s">
        <v>68</v>
      </c>
      <c r="B6" s="74">
        <v>25</v>
      </c>
      <c r="C6" s="73" t="s">
        <v>67</v>
      </c>
      <c r="D6" s="90">
        <v>97128</v>
      </c>
      <c r="E6" s="90">
        <v>345</v>
      </c>
      <c r="F6" s="91">
        <v>1</v>
      </c>
      <c r="G6" s="90">
        <v>8805</v>
      </c>
      <c r="H6" s="90">
        <v>7403</v>
      </c>
      <c r="I6" s="90">
        <v>62</v>
      </c>
      <c r="J6" s="90">
        <v>2788</v>
      </c>
      <c r="K6" s="90">
        <v>4534</v>
      </c>
      <c r="L6" s="90">
        <v>8242</v>
      </c>
      <c r="M6" s="90">
        <v>852</v>
      </c>
      <c r="N6" s="90">
        <v>1385</v>
      </c>
      <c r="O6" s="90">
        <v>3344</v>
      </c>
      <c r="P6" s="90">
        <v>6620</v>
      </c>
      <c r="Q6" s="90">
        <v>3998</v>
      </c>
      <c r="R6" s="90">
        <v>1347</v>
      </c>
      <c r="S6" s="90">
        <v>17927</v>
      </c>
      <c r="T6" s="90">
        <v>216</v>
      </c>
      <c r="U6" s="90">
        <v>27980</v>
      </c>
      <c r="V6" s="90">
        <v>1279</v>
      </c>
      <c r="W6" s="37"/>
    </row>
    <row r="7" spans="1:25" ht="13.5" customHeight="1">
      <c r="A7" s="37"/>
      <c r="B7" s="37">
        <v>26</v>
      </c>
      <c r="C7" s="92"/>
      <c r="D7" s="90">
        <v>101199</v>
      </c>
      <c r="E7" s="90">
        <v>407</v>
      </c>
      <c r="F7" s="91">
        <v>3</v>
      </c>
      <c r="G7" s="90">
        <v>9025</v>
      </c>
      <c r="H7" s="90">
        <v>7104</v>
      </c>
      <c r="I7" s="90">
        <v>65</v>
      </c>
      <c r="J7" s="90">
        <v>2497</v>
      </c>
      <c r="K7" s="90">
        <v>4334</v>
      </c>
      <c r="L7" s="90">
        <v>10385</v>
      </c>
      <c r="M7" s="90">
        <v>1024</v>
      </c>
      <c r="N7" s="90">
        <v>1456</v>
      </c>
      <c r="O7" s="90">
        <v>2749</v>
      </c>
      <c r="P7" s="90">
        <v>5591</v>
      </c>
      <c r="Q7" s="90">
        <v>4658</v>
      </c>
      <c r="R7" s="90">
        <v>1575</v>
      </c>
      <c r="S7" s="90">
        <v>20869</v>
      </c>
      <c r="T7" s="90">
        <v>445</v>
      </c>
      <c r="U7" s="90">
        <v>27564</v>
      </c>
      <c r="V7" s="90">
        <v>1448</v>
      </c>
      <c r="W7" s="37"/>
    </row>
    <row r="8" spans="1:25" s="88" customFormat="1" ht="13.5" customHeight="1">
      <c r="A8" s="68"/>
      <c r="B8" s="67">
        <v>27</v>
      </c>
      <c r="C8" s="66"/>
      <c r="D8" s="89">
        <v>116154</v>
      </c>
      <c r="E8" s="89">
        <v>438</v>
      </c>
      <c r="F8" s="89">
        <v>6</v>
      </c>
      <c r="G8" s="89">
        <v>9167</v>
      </c>
      <c r="H8" s="89">
        <v>10138</v>
      </c>
      <c r="I8" s="89">
        <v>81</v>
      </c>
      <c r="J8" s="89">
        <v>2919</v>
      </c>
      <c r="K8" s="89">
        <v>4639</v>
      </c>
      <c r="L8" s="89">
        <v>17083</v>
      </c>
      <c r="M8" s="89">
        <v>980</v>
      </c>
      <c r="N8" s="89">
        <v>1488</v>
      </c>
      <c r="O8" s="89">
        <v>2719</v>
      </c>
      <c r="P8" s="89">
        <v>7464</v>
      </c>
      <c r="Q8" s="89">
        <v>5232</v>
      </c>
      <c r="R8" s="89">
        <v>1785</v>
      </c>
      <c r="S8" s="89">
        <v>21589</v>
      </c>
      <c r="T8" s="89">
        <v>703</v>
      </c>
      <c r="U8" s="89">
        <v>28070</v>
      </c>
      <c r="V8" s="89">
        <v>1653</v>
      </c>
    </row>
    <row r="9" spans="1:25" s="10" customFormat="1" ht="18.75" customHeight="1">
      <c r="A9" s="58"/>
      <c r="B9" s="58"/>
      <c r="C9" s="45" t="s">
        <v>94</v>
      </c>
      <c r="D9" s="85">
        <v>9767</v>
      </c>
      <c r="E9" s="85">
        <v>33</v>
      </c>
      <c r="F9" s="86">
        <v>2</v>
      </c>
      <c r="G9" s="85">
        <v>767</v>
      </c>
      <c r="H9" s="85">
        <v>407</v>
      </c>
      <c r="I9" s="85">
        <v>2</v>
      </c>
      <c r="J9" s="85">
        <v>166</v>
      </c>
      <c r="K9" s="85">
        <v>324</v>
      </c>
      <c r="L9" s="85">
        <v>1817</v>
      </c>
      <c r="M9" s="85">
        <v>65</v>
      </c>
      <c r="N9" s="85">
        <v>98</v>
      </c>
      <c r="O9" s="85">
        <v>333</v>
      </c>
      <c r="P9" s="85">
        <v>740</v>
      </c>
      <c r="Q9" s="85">
        <v>580</v>
      </c>
      <c r="R9" s="85">
        <v>124</v>
      </c>
      <c r="S9" s="85">
        <v>1945</v>
      </c>
      <c r="T9" s="85">
        <v>15</v>
      </c>
      <c r="U9" s="85">
        <v>2276</v>
      </c>
      <c r="V9" s="85">
        <v>73</v>
      </c>
      <c r="W9" s="37"/>
      <c r="X9" s="81"/>
      <c r="Y9" s="81"/>
    </row>
    <row r="10" spans="1:25" s="10" customFormat="1" ht="13.5" customHeight="1">
      <c r="A10" s="58"/>
      <c r="B10" s="58"/>
      <c r="C10" s="45" t="s">
        <v>93</v>
      </c>
      <c r="D10" s="85">
        <v>9614</v>
      </c>
      <c r="E10" s="85">
        <v>59</v>
      </c>
      <c r="F10" s="86" t="s">
        <v>83</v>
      </c>
      <c r="G10" s="85">
        <v>758</v>
      </c>
      <c r="H10" s="85">
        <v>1048</v>
      </c>
      <c r="I10" s="85">
        <v>6</v>
      </c>
      <c r="J10" s="85">
        <v>215</v>
      </c>
      <c r="K10" s="85">
        <v>396</v>
      </c>
      <c r="L10" s="85">
        <v>1857</v>
      </c>
      <c r="M10" s="85">
        <v>110</v>
      </c>
      <c r="N10" s="85">
        <v>152</v>
      </c>
      <c r="O10" s="85">
        <v>178</v>
      </c>
      <c r="P10" s="85">
        <v>580</v>
      </c>
      <c r="Q10" s="85">
        <v>440</v>
      </c>
      <c r="R10" s="85">
        <v>86</v>
      </c>
      <c r="S10" s="85">
        <v>1682</v>
      </c>
      <c r="T10" s="85">
        <v>19</v>
      </c>
      <c r="U10" s="85">
        <v>1939</v>
      </c>
      <c r="V10" s="85">
        <v>89</v>
      </c>
      <c r="W10" s="37"/>
      <c r="X10" s="81"/>
      <c r="Y10" s="81"/>
    </row>
    <row r="11" spans="1:25" s="10" customFormat="1" ht="13.5" customHeight="1">
      <c r="A11" s="58"/>
      <c r="B11" s="58"/>
      <c r="C11" s="45" t="s">
        <v>92</v>
      </c>
      <c r="D11" s="85">
        <v>8829</v>
      </c>
      <c r="E11" s="85">
        <v>57</v>
      </c>
      <c r="F11" s="86">
        <v>1</v>
      </c>
      <c r="G11" s="85">
        <v>773</v>
      </c>
      <c r="H11" s="85">
        <v>862</v>
      </c>
      <c r="I11" s="85">
        <v>7</v>
      </c>
      <c r="J11" s="85">
        <v>219</v>
      </c>
      <c r="K11" s="85">
        <v>398</v>
      </c>
      <c r="L11" s="85">
        <v>1542</v>
      </c>
      <c r="M11" s="85">
        <v>56</v>
      </c>
      <c r="N11" s="85">
        <v>127</v>
      </c>
      <c r="O11" s="85">
        <v>213</v>
      </c>
      <c r="P11" s="85">
        <v>413</v>
      </c>
      <c r="Q11" s="85">
        <v>267</v>
      </c>
      <c r="R11" s="85">
        <v>102</v>
      </c>
      <c r="S11" s="85">
        <v>1469</v>
      </c>
      <c r="T11" s="85">
        <v>58</v>
      </c>
      <c r="U11" s="85">
        <v>2192</v>
      </c>
      <c r="V11" s="85">
        <v>73</v>
      </c>
      <c r="W11" s="37"/>
      <c r="X11" s="81"/>
      <c r="Y11" s="81"/>
    </row>
    <row r="12" spans="1:25" s="10" customFormat="1" ht="13.5" customHeight="1">
      <c r="A12" s="58"/>
      <c r="B12" s="58"/>
      <c r="C12" s="45" t="s">
        <v>91</v>
      </c>
      <c r="D12" s="85">
        <v>10278</v>
      </c>
      <c r="E12" s="85">
        <v>60</v>
      </c>
      <c r="F12" s="86" t="s">
        <v>83</v>
      </c>
      <c r="G12" s="85">
        <v>853</v>
      </c>
      <c r="H12" s="85">
        <v>1016</v>
      </c>
      <c r="I12" s="85">
        <v>4</v>
      </c>
      <c r="J12" s="85">
        <v>202</v>
      </c>
      <c r="K12" s="85">
        <v>340</v>
      </c>
      <c r="L12" s="85">
        <v>1794</v>
      </c>
      <c r="M12" s="85">
        <v>107</v>
      </c>
      <c r="N12" s="85">
        <v>116</v>
      </c>
      <c r="O12" s="85">
        <v>323</v>
      </c>
      <c r="P12" s="85">
        <v>336</v>
      </c>
      <c r="Q12" s="85">
        <v>576</v>
      </c>
      <c r="R12" s="85">
        <v>78</v>
      </c>
      <c r="S12" s="85">
        <v>2087</v>
      </c>
      <c r="T12" s="85">
        <v>45</v>
      </c>
      <c r="U12" s="85">
        <v>2205</v>
      </c>
      <c r="V12" s="85">
        <v>136</v>
      </c>
      <c r="W12" s="37"/>
      <c r="X12" s="81"/>
      <c r="Y12" s="81"/>
    </row>
    <row r="13" spans="1:25" s="10" customFormat="1" ht="13.5" customHeight="1">
      <c r="A13" s="58"/>
      <c r="B13" s="58"/>
      <c r="C13" s="45" t="s">
        <v>90</v>
      </c>
      <c r="D13" s="85">
        <v>9555</v>
      </c>
      <c r="E13" s="85">
        <v>33</v>
      </c>
      <c r="F13" s="86" t="s">
        <v>83</v>
      </c>
      <c r="G13" s="85">
        <v>593</v>
      </c>
      <c r="H13" s="85">
        <v>887</v>
      </c>
      <c r="I13" s="85">
        <v>10</v>
      </c>
      <c r="J13" s="85">
        <v>264</v>
      </c>
      <c r="K13" s="85">
        <v>393</v>
      </c>
      <c r="L13" s="85">
        <v>1521</v>
      </c>
      <c r="M13" s="85">
        <v>115</v>
      </c>
      <c r="N13" s="85">
        <v>100</v>
      </c>
      <c r="O13" s="85">
        <v>220</v>
      </c>
      <c r="P13" s="85">
        <v>788</v>
      </c>
      <c r="Q13" s="85">
        <v>434</v>
      </c>
      <c r="R13" s="85">
        <v>82</v>
      </c>
      <c r="S13" s="85">
        <v>1473</v>
      </c>
      <c r="T13" s="85">
        <v>64</v>
      </c>
      <c r="U13" s="85">
        <v>2486</v>
      </c>
      <c r="V13" s="85">
        <v>92</v>
      </c>
      <c r="W13" s="37"/>
      <c r="X13" s="81"/>
      <c r="Y13" s="81"/>
    </row>
    <row r="14" spans="1:25" s="10" customFormat="1" ht="13.5" customHeight="1">
      <c r="A14" s="58"/>
      <c r="B14" s="58"/>
      <c r="C14" s="45" t="s">
        <v>89</v>
      </c>
      <c r="D14" s="85">
        <v>9243</v>
      </c>
      <c r="E14" s="85">
        <v>42</v>
      </c>
      <c r="F14" s="86" t="s">
        <v>83</v>
      </c>
      <c r="G14" s="85">
        <v>722</v>
      </c>
      <c r="H14" s="85">
        <v>1087</v>
      </c>
      <c r="I14" s="85">
        <v>8</v>
      </c>
      <c r="J14" s="85">
        <v>294</v>
      </c>
      <c r="K14" s="85">
        <v>400</v>
      </c>
      <c r="L14" s="85">
        <v>806</v>
      </c>
      <c r="M14" s="85">
        <v>63</v>
      </c>
      <c r="N14" s="85">
        <v>116</v>
      </c>
      <c r="O14" s="85">
        <v>174</v>
      </c>
      <c r="P14" s="85">
        <v>767</v>
      </c>
      <c r="Q14" s="85">
        <v>438</v>
      </c>
      <c r="R14" s="85">
        <v>140</v>
      </c>
      <c r="S14" s="85">
        <v>1687</v>
      </c>
      <c r="T14" s="85">
        <v>13</v>
      </c>
      <c r="U14" s="85">
        <v>2387</v>
      </c>
      <c r="V14" s="85">
        <v>99</v>
      </c>
      <c r="W14" s="37"/>
      <c r="X14" s="81"/>
      <c r="Y14" s="81"/>
    </row>
    <row r="15" spans="1:25" s="10" customFormat="1" ht="18.75" customHeight="1">
      <c r="A15" s="58"/>
      <c r="B15" s="58"/>
      <c r="C15" s="45" t="s">
        <v>88</v>
      </c>
      <c r="D15" s="87">
        <v>10837</v>
      </c>
      <c r="E15" s="87">
        <v>46</v>
      </c>
      <c r="F15" s="86" t="s">
        <v>83</v>
      </c>
      <c r="G15" s="87">
        <v>923</v>
      </c>
      <c r="H15" s="87">
        <v>1096</v>
      </c>
      <c r="I15" s="87">
        <v>5</v>
      </c>
      <c r="J15" s="87">
        <v>260</v>
      </c>
      <c r="K15" s="87">
        <v>385</v>
      </c>
      <c r="L15" s="87">
        <v>1295</v>
      </c>
      <c r="M15" s="87">
        <v>85</v>
      </c>
      <c r="N15" s="87">
        <v>136</v>
      </c>
      <c r="O15" s="87">
        <v>284</v>
      </c>
      <c r="P15" s="87">
        <v>293</v>
      </c>
      <c r="Q15" s="87">
        <v>538</v>
      </c>
      <c r="R15" s="87">
        <v>108</v>
      </c>
      <c r="S15" s="87">
        <v>2296</v>
      </c>
      <c r="T15" s="87">
        <v>315</v>
      </c>
      <c r="U15" s="87">
        <v>2693</v>
      </c>
      <c r="V15" s="87">
        <v>79</v>
      </c>
      <c r="W15" s="37"/>
      <c r="X15" s="81"/>
      <c r="Y15" s="81"/>
    </row>
    <row r="16" spans="1:25" s="10" customFormat="1" ht="13.5" customHeight="1">
      <c r="A16" s="58"/>
      <c r="B16" s="58"/>
      <c r="C16" s="45" t="s">
        <v>87</v>
      </c>
      <c r="D16" s="85">
        <v>9331</v>
      </c>
      <c r="E16" s="85">
        <v>12</v>
      </c>
      <c r="F16" s="86" t="s">
        <v>83</v>
      </c>
      <c r="G16" s="85">
        <v>600</v>
      </c>
      <c r="H16" s="85">
        <v>952</v>
      </c>
      <c r="I16" s="85">
        <v>11</v>
      </c>
      <c r="J16" s="85">
        <v>251</v>
      </c>
      <c r="K16" s="85">
        <v>381</v>
      </c>
      <c r="L16" s="85">
        <v>1062</v>
      </c>
      <c r="M16" s="85">
        <v>111</v>
      </c>
      <c r="N16" s="85">
        <v>106</v>
      </c>
      <c r="O16" s="85">
        <v>173</v>
      </c>
      <c r="P16" s="85">
        <v>596</v>
      </c>
      <c r="Q16" s="85">
        <v>289</v>
      </c>
      <c r="R16" s="85">
        <v>134</v>
      </c>
      <c r="S16" s="85">
        <v>1561</v>
      </c>
      <c r="T16" s="85">
        <v>68</v>
      </c>
      <c r="U16" s="85">
        <v>2936</v>
      </c>
      <c r="V16" s="85">
        <v>88</v>
      </c>
      <c r="W16" s="37"/>
      <c r="X16" s="81"/>
      <c r="Y16" s="81"/>
    </row>
    <row r="17" spans="1:25" s="10" customFormat="1" ht="13.5" customHeight="1">
      <c r="A17" s="58"/>
      <c r="B17" s="58"/>
      <c r="C17" s="45" t="s">
        <v>86</v>
      </c>
      <c r="D17" s="85">
        <v>8480</v>
      </c>
      <c r="E17" s="85">
        <v>5</v>
      </c>
      <c r="F17" s="86" t="s">
        <v>83</v>
      </c>
      <c r="G17" s="85">
        <v>630</v>
      </c>
      <c r="H17" s="85">
        <v>992</v>
      </c>
      <c r="I17" s="85">
        <v>8</v>
      </c>
      <c r="J17" s="85">
        <v>243</v>
      </c>
      <c r="K17" s="85">
        <v>355</v>
      </c>
      <c r="L17" s="85">
        <v>717</v>
      </c>
      <c r="M17" s="85">
        <v>61</v>
      </c>
      <c r="N17" s="85">
        <v>94</v>
      </c>
      <c r="O17" s="85">
        <v>159</v>
      </c>
      <c r="P17" s="85">
        <v>902</v>
      </c>
      <c r="Q17" s="85">
        <v>401</v>
      </c>
      <c r="R17" s="85">
        <v>173</v>
      </c>
      <c r="S17" s="85">
        <v>1645</v>
      </c>
      <c r="T17" s="85">
        <v>3</v>
      </c>
      <c r="U17" s="85">
        <v>1981</v>
      </c>
      <c r="V17" s="85">
        <v>111</v>
      </c>
      <c r="W17" s="37"/>
      <c r="X17" s="81"/>
      <c r="Y17" s="81"/>
    </row>
    <row r="18" spans="1:25" s="10" customFormat="1" ht="13.5" customHeight="1">
      <c r="A18" s="58"/>
      <c r="B18" s="58">
        <v>28</v>
      </c>
      <c r="C18" s="45" t="s">
        <v>57</v>
      </c>
      <c r="D18" s="85">
        <v>10887</v>
      </c>
      <c r="E18" s="85">
        <v>20</v>
      </c>
      <c r="F18" s="86">
        <v>1</v>
      </c>
      <c r="G18" s="85">
        <v>943</v>
      </c>
      <c r="H18" s="85">
        <v>1105</v>
      </c>
      <c r="I18" s="85">
        <v>3</v>
      </c>
      <c r="J18" s="85">
        <v>258</v>
      </c>
      <c r="K18" s="85">
        <v>410</v>
      </c>
      <c r="L18" s="85">
        <v>1909</v>
      </c>
      <c r="M18" s="85">
        <v>72</v>
      </c>
      <c r="N18" s="85">
        <v>115</v>
      </c>
      <c r="O18" s="85">
        <v>247</v>
      </c>
      <c r="P18" s="85">
        <v>349</v>
      </c>
      <c r="Q18" s="85">
        <v>605</v>
      </c>
      <c r="R18" s="85">
        <v>238</v>
      </c>
      <c r="S18" s="85">
        <v>2244</v>
      </c>
      <c r="T18" s="85">
        <v>51</v>
      </c>
      <c r="U18" s="85">
        <v>2153</v>
      </c>
      <c r="V18" s="85">
        <v>164</v>
      </c>
      <c r="W18" s="37"/>
      <c r="X18" s="81"/>
      <c r="Y18" s="81"/>
    </row>
    <row r="19" spans="1:25" s="10" customFormat="1" ht="13.5" customHeight="1">
      <c r="A19" s="58"/>
      <c r="B19" s="58"/>
      <c r="C19" s="45" t="s">
        <v>85</v>
      </c>
      <c r="D19" s="85">
        <v>9487</v>
      </c>
      <c r="E19" s="85">
        <v>18</v>
      </c>
      <c r="F19" s="86">
        <v>2</v>
      </c>
      <c r="G19" s="85">
        <v>798</v>
      </c>
      <c r="H19" s="85">
        <v>349</v>
      </c>
      <c r="I19" s="85">
        <v>7</v>
      </c>
      <c r="J19" s="85">
        <v>273</v>
      </c>
      <c r="K19" s="85">
        <v>434</v>
      </c>
      <c r="L19" s="85">
        <v>944</v>
      </c>
      <c r="M19" s="85">
        <v>83</v>
      </c>
      <c r="N19" s="85">
        <v>193</v>
      </c>
      <c r="O19" s="85">
        <v>196</v>
      </c>
      <c r="P19" s="85">
        <v>905</v>
      </c>
      <c r="Q19" s="85">
        <v>353</v>
      </c>
      <c r="R19" s="85">
        <v>293</v>
      </c>
      <c r="S19" s="85">
        <v>1638</v>
      </c>
      <c r="T19" s="85">
        <v>32</v>
      </c>
      <c r="U19" s="85">
        <v>2501</v>
      </c>
      <c r="V19" s="85">
        <v>468</v>
      </c>
      <c r="W19" s="37"/>
      <c r="X19" s="81"/>
      <c r="Y19" s="81"/>
    </row>
    <row r="20" spans="1:25" s="10" customFormat="1" ht="13.5" customHeight="1">
      <c r="A20" s="58"/>
      <c r="B20" s="58"/>
      <c r="C20" s="45" t="s">
        <v>84</v>
      </c>
      <c r="D20" s="85">
        <v>9846</v>
      </c>
      <c r="E20" s="85">
        <v>53</v>
      </c>
      <c r="F20" s="86" t="s">
        <v>83</v>
      </c>
      <c r="G20" s="85">
        <v>807</v>
      </c>
      <c r="H20" s="85">
        <v>337</v>
      </c>
      <c r="I20" s="85">
        <v>10</v>
      </c>
      <c r="J20" s="85">
        <v>274</v>
      </c>
      <c r="K20" s="85">
        <v>423</v>
      </c>
      <c r="L20" s="85">
        <v>1819</v>
      </c>
      <c r="M20" s="85">
        <v>52</v>
      </c>
      <c r="N20" s="85">
        <v>135</v>
      </c>
      <c r="O20" s="85">
        <v>219</v>
      </c>
      <c r="P20" s="85">
        <v>795</v>
      </c>
      <c r="Q20" s="85">
        <v>311</v>
      </c>
      <c r="R20" s="85">
        <v>227</v>
      </c>
      <c r="S20" s="85">
        <v>1862</v>
      </c>
      <c r="T20" s="85">
        <v>19</v>
      </c>
      <c r="U20" s="85">
        <v>2321</v>
      </c>
      <c r="V20" s="85">
        <v>181</v>
      </c>
      <c r="W20" s="37"/>
      <c r="X20" s="81"/>
      <c r="Y20" s="81"/>
    </row>
    <row r="21" spans="1:25" s="10" customFormat="1" ht="6" customHeight="1" thickBot="1">
      <c r="A21" s="84"/>
      <c r="B21" s="84"/>
      <c r="C21" s="83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37"/>
      <c r="X21" s="81"/>
      <c r="Y21" s="81"/>
    </row>
    <row r="22" spans="1:25" ht="6" customHeight="1"/>
    <row r="23" spans="1:25">
      <c r="A23" t="s">
        <v>54</v>
      </c>
      <c r="H23" t="s">
        <v>82</v>
      </c>
    </row>
    <row r="26" spans="1:25">
      <c r="D26" s="51"/>
    </row>
    <row r="27" spans="1:25">
      <c r="D27" s="51"/>
    </row>
    <row r="28" spans="1:25">
      <c r="D28" s="51"/>
    </row>
    <row r="29" spans="1:25">
      <c r="D29" s="51"/>
    </row>
    <row r="30" spans="1:25">
      <c r="D30" s="51"/>
    </row>
    <row r="31" spans="1:25">
      <c r="D31" s="51"/>
    </row>
    <row r="32" spans="1:25">
      <c r="D32" s="51"/>
    </row>
    <row r="33" spans="4:4">
      <c r="D33" s="51"/>
    </row>
    <row r="34" spans="4:4">
      <c r="D34" s="51"/>
    </row>
    <row r="35" spans="4:4">
      <c r="D35" s="51"/>
    </row>
    <row r="36" spans="4:4">
      <c r="D36" s="51"/>
    </row>
  </sheetData>
  <mergeCells count="1">
    <mergeCell ref="A4:C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/>
  </sheetViews>
  <sheetFormatPr defaultRowHeight="11.25"/>
  <cols>
    <col min="1" max="1" width="5.1640625" customWidth="1"/>
    <col min="2" max="2" width="3.83203125" customWidth="1"/>
    <col min="3" max="3" width="6.6640625" customWidth="1"/>
    <col min="4" max="9" width="12.83203125" customWidth="1"/>
    <col min="10" max="10" width="14.83203125" customWidth="1"/>
    <col min="11" max="14" width="12.83203125" customWidth="1"/>
  </cols>
  <sheetData>
    <row r="1" spans="1:13" ht="14.25">
      <c r="A1" s="1" t="s">
        <v>0</v>
      </c>
    </row>
    <row r="3" spans="1:13" ht="15" thickBot="1">
      <c r="A3" s="1" t="s">
        <v>140</v>
      </c>
    </row>
    <row r="4" spans="1:13" ht="14.25" customHeight="1">
      <c r="A4" s="303" t="s">
        <v>78</v>
      </c>
      <c r="B4" s="325"/>
      <c r="C4" s="326"/>
      <c r="D4" s="316" t="s">
        <v>139</v>
      </c>
      <c r="E4" s="303"/>
      <c r="F4" s="317"/>
      <c r="G4" s="331" t="s">
        <v>138</v>
      </c>
      <c r="H4" s="332"/>
      <c r="I4" s="332"/>
      <c r="J4" s="332"/>
      <c r="K4" s="332"/>
      <c r="L4" s="332"/>
    </row>
    <row r="5" spans="1:13" ht="14.25" customHeight="1">
      <c r="A5" s="327"/>
      <c r="B5" s="289"/>
      <c r="C5" s="328"/>
      <c r="D5" s="333" t="s">
        <v>137</v>
      </c>
      <c r="E5" s="334"/>
      <c r="F5" s="335"/>
      <c r="G5" s="333" t="s">
        <v>136</v>
      </c>
      <c r="H5" s="334"/>
      <c r="I5" s="334"/>
      <c r="J5" s="335"/>
      <c r="K5" s="333" t="s">
        <v>135</v>
      </c>
      <c r="L5" s="334"/>
    </row>
    <row r="6" spans="1:13" ht="11.25" customHeight="1">
      <c r="A6" s="289"/>
      <c r="B6" s="289"/>
      <c r="C6" s="328"/>
      <c r="D6" s="336" t="s">
        <v>134</v>
      </c>
      <c r="E6" s="337" t="s">
        <v>133</v>
      </c>
      <c r="F6" s="337" t="s">
        <v>132</v>
      </c>
      <c r="G6" s="339" t="s">
        <v>131</v>
      </c>
      <c r="H6" s="339" t="s">
        <v>130</v>
      </c>
      <c r="I6" s="340" t="s">
        <v>129</v>
      </c>
      <c r="J6" s="339" t="s">
        <v>127</v>
      </c>
      <c r="K6" s="340" t="s">
        <v>128</v>
      </c>
      <c r="L6" s="341" t="s">
        <v>127</v>
      </c>
    </row>
    <row r="7" spans="1:13" ht="24" customHeight="1">
      <c r="A7" s="329"/>
      <c r="B7" s="329"/>
      <c r="C7" s="330"/>
      <c r="D7" s="300"/>
      <c r="E7" s="338"/>
      <c r="F7" s="338"/>
      <c r="G7" s="291"/>
      <c r="H7" s="291"/>
      <c r="I7" s="291"/>
      <c r="J7" s="291"/>
      <c r="K7" s="291"/>
      <c r="L7" s="308"/>
    </row>
    <row r="8" spans="1:13" ht="6" customHeight="1">
      <c r="C8" s="76"/>
      <c r="D8" s="106"/>
      <c r="E8" s="106"/>
      <c r="F8" s="106"/>
    </row>
    <row r="9" spans="1:13" s="105" customFormat="1" ht="13.5" customHeight="1">
      <c r="A9" s="75" t="s">
        <v>68</v>
      </c>
      <c r="B9" s="74">
        <v>25</v>
      </c>
      <c r="C9" s="73" t="s">
        <v>67</v>
      </c>
      <c r="D9" s="101">
        <v>368463</v>
      </c>
      <c r="E9" s="101">
        <v>72069</v>
      </c>
      <c r="F9" s="101">
        <v>63250</v>
      </c>
      <c r="G9" s="104">
        <v>15926</v>
      </c>
      <c r="H9" s="104">
        <v>13435</v>
      </c>
      <c r="I9" s="104">
        <v>28486</v>
      </c>
      <c r="J9" s="104">
        <v>8498239</v>
      </c>
      <c r="K9" s="103">
        <v>945</v>
      </c>
      <c r="L9" s="103">
        <v>50162</v>
      </c>
      <c r="M9" s="37"/>
    </row>
    <row r="10" spans="1:13" s="37" customFormat="1" ht="13.5" customHeight="1">
      <c r="A10" s="75"/>
      <c r="B10" s="74">
        <v>26</v>
      </c>
      <c r="C10" s="73"/>
      <c r="D10" s="101">
        <v>376146</v>
      </c>
      <c r="E10" s="101">
        <v>73249</v>
      </c>
      <c r="F10" s="101">
        <v>64659</v>
      </c>
      <c r="G10" s="104">
        <v>14915</v>
      </c>
      <c r="H10" s="104">
        <v>12350</v>
      </c>
      <c r="I10" s="104">
        <v>54900</v>
      </c>
      <c r="J10" s="104">
        <v>7173660</v>
      </c>
      <c r="K10" s="103">
        <v>833</v>
      </c>
      <c r="L10" s="103">
        <v>44735</v>
      </c>
    </row>
    <row r="11" spans="1:13" s="88" customFormat="1" ht="13.5" customHeight="1">
      <c r="A11" s="68"/>
      <c r="B11" s="67">
        <v>27</v>
      </c>
      <c r="C11" s="66"/>
      <c r="D11" s="102">
        <v>387291</v>
      </c>
      <c r="E11" s="102">
        <v>77711</v>
      </c>
      <c r="F11" s="102">
        <v>67679</v>
      </c>
      <c r="G11" s="102">
        <v>13985</v>
      </c>
      <c r="H11" s="102">
        <v>11699</v>
      </c>
      <c r="I11" s="102">
        <v>51875</v>
      </c>
      <c r="J11" s="102">
        <v>6819752</v>
      </c>
      <c r="K11" s="102">
        <v>864</v>
      </c>
      <c r="L11" s="102">
        <v>46221</v>
      </c>
    </row>
    <row r="12" spans="1:13" ht="18.75" customHeight="1">
      <c r="A12" s="58"/>
      <c r="B12" s="58"/>
      <c r="C12" s="45" t="s">
        <v>126</v>
      </c>
      <c r="D12" s="101">
        <v>376005</v>
      </c>
      <c r="E12" s="101">
        <v>12808</v>
      </c>
      <c r="F12" s="101">
        <v>11683</v>
      </c>
      <c r="G12" s="101">
        <v>1581</v>
      </c>
      <c r="H12" s="101">
        <v>1011</v>
      </c>
      <c r="I12" s="101">
        <v>4039</v>
      </c>
      <c r="J12" s="101">
        <v>552568</v>
      </c>
      <c r="K12" s="101">
        <v>69</v>
      </c>
      <c r="L12" s="101">
        <v>2994</v>
      </c>
    </row>
    <row r="13" spans="1:13" ht="13.5" customHeight="1">
      <c r="A13" s="58"/>
      <c r="B13" s="58"/>
      <c r="C13" s="45" t="s">
        <v>125</v>
      </c>
      <c r="D13" s="101">
        <v>382438</v>
      </c>
      <c r="E13" s="101">
        <v>10795</v>
      </c>
      <c r="F13" s="101">
        <v>5078</v>
      </c>
      <c r="G13" s="101">
        <v>1527</v>
      </c>
      <c r="H13" s="101">
        <v>1325</v>
      </c>
      <c r="I13" s="101">
        <v>4023</v>
      </c>
      <c r="J13" s="101">
        <v>473362</v>
      </c>
      <c r="K13" s="101">
        <v>71</v>
      </c>
      <c r="L13" s="101">
        <v>4244</v>
      </c>
    </row>
    <row r="14" spans="1:13" ht="13.5" customHeight="1">
      <c r="A14" s="58"/>
      <c r="B14" s="58"/>
      <c r="C14" s="45" t="s">
        <v>124</v>
      </c>
      <c r="D14" s="101">
        <v>384302</v>
      </c>
      <c r="E14" s="101">
        <v>6122</v>
      </c>
      <c r="F14" s="101">
        <v>5135</v>
      </c>
      <c r="G14" s="101">
        <v>1288</v>
      </c>
      <c r="H14" s="101">
        <v>994</v>
      </c>
      <c r="I14" s="101">
        <v>4653</v>
      </c>
      <c r="J14" s="101">
        <v>635117</v>
      </c>
      <c r="K14" s="101">
        <v>68</v>
      </c>
      <c r="L14" s="101">
        <v>3343</v>
      </c>
    </row>
    <row r="15" spans="1:13" ht="13.5" customHeight="1">
      <c r="A15" s="58"/>
      <c r="B15" s="58"/>
      <c r="C15" s="45" t="s">
        <v>123</v>
      </c>
      <c r="D15" s="101">
        <v>385542</v>
      </c>
      <c r="E15" s="101">
        <v>6194</v>
      </c>
      <c r="F15" s="101">
        <v>5492</v>
      </c>
      <c r="G15" s="101">
        <v>1204</v>
      </c>
      <c r="H15" s="101">
        <v>1017</v>
      </c>
      <c r="I15" s="101">
        <v>4617</v>
      </c>
      <c r="J15" s="101">
        <v>620801</v>
      </c>
      <c r="K15" s="101">
        <v>70</v>
      </c>
      <c r="L15" s="101">
        <v>3946</v>
      </c>
    </row>
    <row r="16" spans="1:13" ht="13.5" customHeight="1">
      <c r="A16" s="58"/>
      <c r="B16" s="58"/>
      <c r="C16" s="45" t="s">
        <v>122</v>
      </c>
      <c r="D16" s="101">
        <v>385658</v>
      </c>
      <c r="E16" s="101">
        <v>5565</v>
      </c>
      <c r="F16" s="101">
        <v>5051</v>
      </c>
      <c r="G16" s="101">
        <v>1183</v>
      </c>
      <c r="H16" s="101">
        <v>1246</v>
      </c>
      <c r="I16" s="101">
        <v>4856</v>
      </c>
      <c r="J16" s="101">
        <v>620606</v>
      </c>
      <c r="K16" s="101">
        <v>82</v>
      </c>
      <c r="L16" s="101">
        <v>4131</v>
      </c>
    </row>
    <row r="17" spans="1:12" ht="13.5" customHeight="1">
      <c r="A17" s="58"/>
      <c r="B17" s="58"/>
      <c r="C17" s="45" t="s">
        <v>121</v>
      </c>
      <c r="D17" s="101">
        <v>386097</v>
      </c>
      <c r="E17" s="101">
        <v>5007</v>
      </c>
      <c r="F17" s="101">
        <v>4905</v>
      </c>
      <c r="G17" s="101">
        <v>1006</v>
      </c>
      <c r="H17" s="101">
        <v>1015</v>
      </c>
      <c r="I17" s="101">
        <v>4778</v>
      </c>
      <c r="J17" s="101">
        <v>636416</v>
      </c>
      <c r="K17" s="101">
        <v>77</v>
      </c>
      <c r="L17" s="101">
        <v>3562</v>
      </c>
    </row>
    <row r="18" spans="1:12" ht="18.75" customHeight="1">
      <c r="A18" s="58"/>
      <c r="B18" s="58"/>
      <c r="C18" s="45" t="s">
        <v>120</v>
      </c>
      <c r="D18" s="101">
        <v>385521</v>
      </c>
      <c r="E18" s="101">
        <v>5983</v>
      </c>
      <c r="F18" s="101">
        <v>6965</v>
      </c>
      <c r="G18" s="101">
        <v>1285</v>
      </c>
      <c r="H18" s="101">
        <v>881</v>
      </c>
      <c r="I18" s="101">
        <v>4585</v>
      </c>
      <c r="J18" s="101">
        <v>617339</v>
      </c>
      <c r="K18" s="101">
        <v>68</v>
      </c>
      <c r="L18" s="101">
        <v>3492</v>
      </c>
    </row>
    <row r="19" spans="1:12" ht="13.5" customHeight="1">
      <c r="A19" s="58"/>
      <c r="B19" s="58"/>
      <c r="C19" s="45" t="s">
        <v>119</v>
      </c>
      <c r="D19" s="101">
        <v>386466</v>
      </c>
      <c r="E19" s="101">
        <v>5289</v>
      </c>
      <c r="F19" s="101">
        <v>4235</v>
      </c>
      <c r="G19" s="101">
        <v>1161</v>
      </c>
      <c r="H19" s="101">
        <v>955</v>
      </c>
      <c r="I19" s="101">
        <v>4414</v>
      </c>
      <c r="J19" s="101">
        <v>570628</v>
      </c>
      <c r="K19" s="101">
        <v>72</v>
      </c>
      <c r="L19" s="101">
        <v>3252</v>
      </c>
    </row>
    <row r="20" spans="1:12" ht="13.5" customHeight="1">
      <c r="A20" s="58"/>
      <c r="B20" s="58"/>
      <c r="C20" s="45" t="s">
        <v>118</v>
      </c>
      <c r="D20" s="101">
        <v>387513</v>
      </c>
      <c r="E20" s="101">
        <v>4865</v>
      </c>
      <c r="F20" s="101">
        <v>3687</v>
      </c>
      <c r="G20" s="101">
        <v>752</v>
      </c>
      <c r="H20" s="101">
        <v>823</v>
      </c>
      <c r="I20" s="101">
        <v>4254</v>
      </c>
      <c r="J20" s="101">
        <v>534176</v>
      </c>
      <c r="K20" s="101">
        <v>70</v>
      </c>
      <c r="L20" s="101">
        <v>2960</v>
      </c>
    </row>
    <row r="21" spans="1:12" ht="13.5" customHeight="1">
      <c r="A21" s="58"/>
      <c r="B21" s="58">
        <v>28</v>
      </c>
      <c r="C21" s="45" t="s">
        <v>57</v>
      </c>
      <c r="D21" s="101">
        <v>386612</v>
      </c>
      <c r="E21" s="101">
        <v>4551</v>
      </c>
      <c r="F21" s="101">
        <v>5423</v>
      </c>
      <c r="G21" s="101">
        <v>894</v>
      </c>
      <c r="H21" s="101">
        <v>659</v>
      </c>
      <c r="I21" s="101">
        <v>3951</v>
      </c>
      <c r="J21" s="101">
        <v>539372</v>
      </c>
      <c r="K21" s="101">
        <v>79</v>
      </c>
      <c r="L21" s="101">
        <v>6438</v>
      </c>
    </row>
    <row r="22" spans="1:12" ht="13.5" customHeight="1">
      <c r="A22" s="58"/>
      <c r="B22" s="58"/>
      <c r="C22" s="45" t="s">
        <v>117</v>
      </c>
      <c r="D22" s="101">
        <v>387238</v>
      </c>
      <c r="E22" s="101">
        <v>5032</v>
      </c>
      <c r="F22" s="101">
        <v>4493</v>
      </c>
      <c r="G22" s="101">
        <v>1059</v>
      </c>
      <c r="H22" s="101">
        <v>914</v>
      </c>
      <c r="I22" s="101">
        <v>3870</v>
      </c>
      <c r="J22" s="101">
        <v>417933</v>
      </c>
      <c r="K22" s="101">
        <v>67</v>
      </c>
      <c r="L22" s="101">
        <v>3560</v>
      </c>
    </row>
    <row r="23" spans="1:12" ht="13.5" customHeight="1">
      <c r="A23" s="58"/>
      <c r="B23" s="58"/>
      <c r="C23" s="45" t="s">
        <v>116</v>
      </c>
      <c r="D23" s="101">
        <v>387291</v>
      </c>
      <c r="E23" s="101">
        <v>5500</v>
      </c>
      <c r="F23" s="101">
        <v>5532</v>
      </c>
      <c r="G23" s="101">
        <v>1045</v>
      </c>
      <c r="H23" s="101">
        <v>859</v>
      </c>
      <c r="I23" s="101">
        <v>3835</v>
      </c>
      <c r="J23" s="101">
        <v>538430</v>
      </c>
      <c r="K23" s="101">
        <v>71</v>
      </c>
      <c r="L23" s="101">
        <v>4296</v>
      </c>
    </row>
    <row r="24" spans="1:12" ht="6" customHeight="1" thickBot="1">
      <c r="A24" s="56"/>
      <c r="B24" s="56"/>
      <c r="C24" s="55"/>
      <c r="D24" s="100"/>
      <c r="E24" s="100"/>
      <c r="F24" s="100"/>
      <c r="G24" s="54"/>
      <c r="H24" s="54"/>
      <c r="I24" s="54"/>
      <c r="J24" s="54"/>
      <c r="K24" s="54"/>
      <c r="L24" s="54"/>
    </row>
    <row r="25" spans="1:12" ht="6" customHeight="1"/>
    <row r="26" spans="1:12">
      <c r="A26" t="s">
        <v>115</v>
      </c>
    </row>
    <row r="27" spans="1:12">
      <c r="K27" s="99"/>
    </row>
    <row r="29" spans="1:12">
      <c r="D29" s="98"/>
    </row>
    <row r="30" spans="1:12">
      <c r="D30" s="98"/>
    </row>
    <row r="31" spans="1:12">
      <c r="D31" s="98"/>
    </row>
    <row r="32" spans="1:12">
      <c r="D32" s="98"/>
    </row>
  </sheetData>
  <mergeCells count="15">
    <mergeCell ref="A4:C7"/>
    <mergeCell ref="D4:F4"/>
    <mergeCell ref="G4:L4"/>
    <mergeCell ref="D5:F5"/>
    <mergeCell ref="G5:J5"/>
    <mergeCell ref="K5:L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zoomScaleSheetLayoutView="80" workbookViewId="0">
      <selection activeCell="M14" sqref="M14"/>
    </sheetView>
  </sheetViews>
  <sheetFormatPr defaultRowHeight="11.25"/>
  <cols>
    <col min="1" max="1" width="5.6640625" style="107" customWidth="1"/>
    <col min="2" max="2" width="3.83203125" style="107" customWidth="1"/>
    <col min="3" max="3" width="7.1640625" style="107" customWidth="1"/>
    <col min="4" max="9" width="12.83203125" style="107" customWidth="1"/>
    <col min="10" max="10" width="13.6640625" style="107" customWidth="1"/>
    <col min="11" max="11" width="12.83203125" style="107" customWidth="1"/>
    <col min="12" max="12" width="14.1640625" style="107" customWidth="1"/>
    <col min="13" max="18" width="12.83203125" style="107" customWidth="1"/>
    <col min="19" max="16384" width="9.33203125" style="107"/>
  </cols>
  <sheetData>
    <row r="1" spans="1:18" ht="16.5" customHeight="1">
      <c r="A1" s="130" t="s">
        <v>0</v>
      </c>
    </row>
    <row r="3" spans="1:18" ht="15.75" customHeight="1">
      <c r="A3" s="130" t="s">
        <v>175</v>
      </c>
    </row>
    <row r="4" spans="1:18" ht="12" thickBot="1">
      <c r="R4" s="129" t="s">
        <v>174</v>
      </c>
    </row>
    <row r="5" spans="1:18" ht="14.25" customHeight="1">
      <c r="A5" s="344" t="s">
        <v>173</v>
      </c>
      <c r="B5" s="345"/>
      <c r="C5" s="346"/>
      <c r="D5" s="353" t="s">
        <v>172</v>
      </c>
      <c r="E5" s="353"/>
      <c r="F5" s="353"/>
      <c r="G5" s="353"/>
      <c r="H5" s="353"/>
      <c r="I5" s="342"/>
      <c r="J5" s="342" t="s">
        <v>171</v>
      </c>
      <c r="K5" s="343"/>
      <c r="L5" s="343"/>
      <c r="M5" s="343"/>
      <c r="N5" s="343"/>
      <c r="O5" s="343"/>
      <c r="P5" s="343"/>
      <c r="Q5" s="343"/>
      <c r="R5" s="343"/>
    </row>
    <row r="6" spans="1:18" ht="14.25" customHeight="1">
      <c r="A6" s="347"/>
      <c r="B6" s="347"/>
      <c r="C6" s="348"/>
      <c r="D6" s="354" t="s">
        <v>170</v>
      </c>
      <c r="E6" s="355"/>
      <c r="F6" s="355" t="s">
        <v>169</v>
      </c>
      <c r="G6" s="355"/>
      <c r="H6" s="355" t="s">
        <v>168</v>
      </c>
      <c r="I6" s="357"/>
      <c r="J6" s="357" t="s">
        <v>167</v>
      </c>
      <c r="K6" s="360"/>
      <c r="L6" s="360"/>
      <c r="M6" s="354"/>
      <c r="N6" s="357" t="s">
        <v>166</v>
      </c>
      <c r="O6" s="360"/>
      <c r="P6" s="360"/>
      <c r="Q6" s="360"/>
      <c r="R6" s="360"/>
    </row>
    <row r="7" spans="1:18" ht="14.25" customHeight="1">
      <c r="A7" s="347"/>
      <c r="B7" s="347"/>
      <c r="C7" s="348"/>
      <c r="D7" s="351" t="s">
        <v>165</v>
      </c>
      <c r="E7" s="351" t="s">
        <v>164</v>
      </c>
      <c r="F7" s="351" t="s">
        <v>165</v>
      </c>
      <c r="G7" s="351" t="s">
        <v>164</v>
      </c>
      <c r="H7" s="351" t="s">
        <v>165</v>
      </c>
      <c r="I7" s="358" t="s">
        <v>164</v>
      </c>
      <c r="J7" s="351" t="s">
        <v>161</v>
      </c>
      <c r="K7" s="351" t="s">
        <v>163</v>
      </c>
      <c r="L7" s="357" t="s">
        <v>162</v>
      </c>
      <c r="M7" s="354"/>
      <c r="N7" s="351" t="s">
        <v>161</v>
      </c>
      <c r="O7" s="356" t="s">
        <v>160</v>
      </c>
      <c r="P7" s="351" t="s">
        <v>159</v>
      </c>
      <c r="Q7" s="358" t="s">
        <v>158</v>
      </c>
      <c r="R7" s="361" t="s">
        <v>157</v>
      </c>
    </row>
    <row r="8" spans="1:18" ht="14.25" customHeight="1">
      <c r="A8" s="349"/>
      <c r="B8" s="349"/>
      <c r="C8" s="350"/>
      <c r="D8" s="352"/>
      <c r="E8" s="352"/>
      <c r="F8" s="352"/>
      <c r="G8" s="352"/>
      <c r="H8" s="352"/>
      <c r="I8" s="359"/>
      <c r="J8" s="352"/>
      <c r="K8" s="352"/>
      <c r="L8" s="128" t="s">
        <v>156</v>
      </c>
      <c r="M8" s="128" t="s">
        <v>155</v>
      </c>
      <c r="N8" s="352"/>
      <c r="O8" s="352"/>
      <c r="P8" s="352"/>
      <c r="Q8" s="359"/>
      <c r="R8" s="357"/>
    </row>
    <row r="9" spans="1:18" ht="6" customHeight="1">
      <c r="C9" s="127"/>
    </row>
    <row r="10" spans="1:18" s="113" customFormat="1" ht="13.5" customHeight="1">
      <c r="A10" s="125" t="s">
        <v>68</v>
      </c>
      <c r="B10" s="124">
        <v>23</v>
      </c>
      <c r="C10" s="126" t="s">
        <v>154</v>
      </c>
      <c r="D10" s="114">
        <v>156646.16666666666</v>
      </c>
      <c r="E10" s="114">
        <v>266585.33333333331</v>
      </c>
      <c r="F10" s="114">
        <v>30481</v>
      </c>
      <c r="G10" s="114">
        <v>51644</v>
      </c>
      <c r="H10" s="114">
        <v>30869</v>
      </c>
      <c r="I10" s="114">
        <v>53760</v>
      </c>
      <c r="J10" s="114">
        <v>72621545</v>
      </c>
      <c r="K10" s="114">
        <v>1189459</v>
      </c>
      <c r="L10" s="114">
        <v>65433728</v>
      </c>
      <c r="M10" s="114">
        <v>5998358</v>
      </c>
      <c r="N10" s="114">
        <v>6250043</v>
      </c>
      <c r="O10" s="114">
        <v>512030</v>
      </c>
      <c r="P10" s="114">
        <v>69450</v>
      </c>
      <c r="Q10" s="114">
        <v>5665129</v>
      </c>
      <c r="R10" s="114">
        <v>3434</v>
      </c>
    </row>
    <row r="11" spans="1:18" s="113" customFormat="1" ht="13.5" customHeight="1">
      <c r="A11" s="125"/>
      <c r="B11" s="124">
        <v>24</v>
      </c>
      <c r="C11" s="126"/>
      <c r="D11" s="114">
        <v>155984</v>
      </c>
      <c r="E11" s="114">
        <v>263215</v>
      </c>
      <c r="F11" s="114">
        <v>28646</v>
      </c>
      <c r="G11" s="114">
        <v>47627</v>
      </c>
      <c r="H11" s="114">
        <v>29471</v>
      </c>
      <c r="I11" s="114">
        <v>51206</v>
      </c>
      <c r="J11" s="114">
        <v>74114356</v>
      </c>
      <c r="K11" s="114">
        <v>1206055</v>
      </c>
      <c r="L11" s="114">
        <v>66821949</v>
      </c>
      <c r="M11" s="114">
        <v>6086352</v>
      </c>
      <c r="N11" s="114">
        <v>6652615</v>
      </c>
      <c r="O11" s="114">
        <v>522510</v>
      </c>
      <c r="P11" s="114">
        <v>63350</v>
      </c>
      <c r="Q11" s="114">
        <v>6063950</v>
      </c>
      <c r="R11" s="114">
        <v>2805</v>
      </c>
    </row>
    <row r="12" spans="1:18" s="113" customFormat="1" ht="13.5" customHeight="1">
      <c r="A12" s="125"/>
      <c r="B12" s="124">
        <v>25</v>
      </c>
      <c r="C12" s="123"/>
      <c r="D12" s="114">
        <v>155040</v>
      </c>
      <c r="E12" s="114">
        <v>259021</v>
      </c>
      <c r="F12" s="114">
        <v>28431</v>
      </c>
      <c r="G12" s="114">
        <v>46479</v>
      </c>
      <c r="H12" s="114">
        <v>29362</v>
      </c>
      <c r="I12" s="114">
        <v>51103</v>
      </c>
      <c r="J12" s="114">
        <v>75359763</v>
      </c>
      <c r="K12" s="114">
        <v>1139085</v>
      </c>
      <c r="L12" s="114">
        <v>68170482</v>
      </c>
      <c r="M12" s="114">
        <v>6050196</v>
      </c>
      <c r="N12" s="114">
        <v>6868329</v>
      </c>
      <c r="O12" s="114">
        <v>513060</v>
      </c>
      <c r="P12" s="114">
        <v>71850</v>
      </c>
      <c r="Q12" s="114">
        <v>6278619</v>
      </c>
      <c r="R12" s="114">
        <v>4800</v>
      </c>
    </row>
    <row r="13" spans="1:18" s="113" customFormat="1" ht="13.5" customHeight="1">
      <c r="A13" s="125"/>
      <c r="B13" s="124">
        <v>26</v>
      </c>
      <c r="C13" s="123"/>
      <c r="D13" s="114">
        <v>153133.33333333334</v>
      </c>
      <c r="E13" s="114">
        <v>252237.41666666666</v>
      </c>
      <c r="F13" s="114">
        <v>28269</v>
      </c>
      <c r="G13" s="114">
        <v>44909</v>
      </c>
      <c r="H13" s="114">
        <v>30568</v>
      </c>
      <c r="I13" s="114">
        <v>52433</v>
      </c>
      <c r="J13" s="114">
        <v>76170106</v>
      </c>
      <c r="K13" s="114">
        <v>1094952</v>
      </c>
      <c r="L13" s="114">
        <v>68978042</v>
      </c>
      <c r="M13" s="114">
        <v>6097112</v>
      </c>
      <c r="N13" s="114">
        <v>7026278</v>
      </c>
      <c r="O13" s="114">
        <v>442960</v>
      </c>
      <c r="P13" s="114">
        <v>68050</v>
      </c>
      <c r="Q13" s="114">
        <v>6509384</v>
      </c>
      <c r="R13" s="114">
        <v>5884</v>
      </c>
    </row>
    <row r="14" spans="1:18" s="118" customFormat="1" ht="13.5" customHeight="1">
      <c r="A14" s="122"/>
      <c r="B14" s="121">
        <v>27</v>
      </c>
      <c r="C14" s="120"/>
      <c r="D14" s="119">
        <v>150479</v>
      </c>
      <c r="E14" s="119">
        <v>243844</v>
      </c>
      <c r="F14" s="119">
        <v>2250</v>
      </c>
      <c r="G14" s="119">
        <v>3748</v>
      </c>
      <c r="H14" s="119">
        <v>2512</v>
      </c>
      <c r="I14" s="119">
        <v>4558</v>
      </c>
      <c r="J14" s="119">
        <v>78048069</v>
      </c>
      <c r="K14" s="119">
        <v>1011476</v>
      </c>
      <c r="L14" s="119">
        <v>71079734</v>
      </c>
      <c r="M14" s="119">
        <v>5956859</v>
      </c>
      <c r="N14" s="119">
        <v>7593255</v>
      </c>
      <c r="O14" s="119">
        <v>420800</v>
      </c>
      <c r="P14" s="119">
        <v>68250</v>
      </c>
      <c r="Q14" s="119">
        <v>7097936</v>
      </c>
      <c r="R14" s="119">
        <v>6269</v>
      </c>
    </row>
    <row r="15" spans="1:18" s="113" customFormat="1" ht="18.75" customHeight="1">
      <c r="C15" s="115" t="s">
        <v>153</v>
      </c>
      <c r="D15" s="114">
        <v>152759</v>
      </c>
      <c r="E15" s="114">
        <v>250012</v>
      </c>
      <c r="F15" s="114">
        <v>4616</v>
      </c>
      <c r="G15" s="114">
        <v>7776</v>
      </c>
      <c r="H15" s="114">
        <v>2807</v>
      </c>
      <c r="I15" s="114">
        <v>4852</v>
      </c>
      <c r="J15" s="114">
        <v>6654001</v>
      </c>
      <c r="K15" s="114">
        <v>83544</v>
      </c>
      <c r="L15" s="114">
        <v>6037147</v>
      </c>
      <c r="M15" s="114">
        <v>533310</v>
      </c>
      <c r="N15" s="114">
        <v>563569</v>
      </c>
      <c r="O15" s="114">
        <v>31268</v>
      </c>
      <c r="P15" s="114">
        <v>2550</v>
      </c>
      <c r="Q15" s="114">
        <v>529599</v>
      </c>
      <c r="R15" s="114">
        <v>152</v>
      </c>
    </row>
    <row r="16" spans="1:18" s="113" customFormat="1" ht="13.5" customHeight="1">
      <c r="C16" s="115" t="s">
        <v>152</v>
      </c>
      <c r="D16" s="114">
        <v>152369</v>
      </c>
      <c r="E16" s="114">
        <v>248950</v>
      </c>
      <c r="F16" s="114">
        <v>1986</v>
      </c>
      <c r="G16" s="114">
        <v>3145</v>
      </c>
      <c r="H16" s="114">
        <v>2376</v>
      </c>
      <c r="I16" s="114">
        <v>4207</v>
      </c>
      <c r="J16" s="114">
        <v>6608271</v>
      </c>
      <c r="K16" s="114">
        <v>82510</v>
      </c>
      <c r="L16" s="114">
        <v>6007466</v>
      </c>
      <c r="M16" s="114">
        <v>518295</v>
      </c>
      <c r="N16" s="114">
        <v>619939</v>
      </c>
      <c r="O16" s="114">
        <v>37970</v>
      </c>
      <c r="P16" s="114">
        <v>5100</v>
      </c>
      <c r="Q16" s="114">
        <v>574364</v>
      </c>
      <c r="R16" s="114">
        <v>2505</v>
      </c>
    </row>
    <row r="17" spans="1:18" s="113" customFormat="1" ht="13.5" customHeight="1">
      <c r="C17" s="115" t="s">
        <v>151</v>
      </c>
      <c r="D17" s="114">
        <v>151823</v>
      </c>
      <c r="E17" s="114">
        <v>247403</v>
      </c>
      <c r="F17" s="114">
        <v>2398</v>
      </c>
      <c r="G17" s="114">
        <v>3615</v>
      </c>
      <c r="H17" s="114">
        <v>2944</v>
      </c>
      <c r="I17" s="114">
        <v>5162</v>
      </c>
      <c r="J17" s="114">
        <v>6155697</v>
      </c>
      <c r="K17" s="114">
        <v>87837</v>
      </c>
      <c r="L17" s="114">
        <v>5576506</v>
      </c>
      <c r="M17" s="114">
        <v>491354</v>
      </c>
      <c r="N17" s="114">
        <v>650714</v>
      </c>
      <c r="O17" s="114">
        <v>42760</v>
      </c>
      <c r="P17" s="114">
        <v>5400</v>
      </c>
      <c r="Q17" s="114">
        <v>600640</v>
      </c>
      <c r="R17" s="114">
        <v>1914</v>
      </c>
    </row>
    <row r="18" spans="1:18" s="113" customFormat="1" ht="13.5" customHeight="1">
      <c r="C18" s="115" t="s">
        <v>150</v>
      </c>
      <c r="D18" s="114">
        <v>151294</v>
      </c>
      <c r="E18" s="114">
        <v>246138</v>
      </c>
      <c r="F18" s="114">
        <v>2463</v>
      </c>
      <c r="G18" s="114">
        <v>3837</v>
      </c>
      <c r="H18" s="114">
        <v>2992</v>
      </c>
      <c r="I18" s="114">
        <v>5102</v>
      </c>
      <c r="J18" s="114">
        <v>6664643</v>
      </c>
      <c r="K18" s="114">
        <v>84619</v>
      </c>
      <c r="L18" s="114">
        <v>6042608</v>
      </c>
      <c r="M18" s="114">
        <v>537416</v>
      </c>
      <c r="N18" s="114">
        <v>591402</v>
      </c>
      <c r="O18" s="114">
        <v>30612</v>
      </c>
      <c r="P18" s="114">
        <v>6100</v>
      </c>
      <c r="Q18" s="114">
        <v>553906</v>
      </c>
      <c r="R18" s="114">
        <v>784</v>
      </c>
    </row>
    <row r="19" spans="1:18" s="113" customFormat="1" ht="13.5" customHeight="1">
      <c r="C19" s="115" t="s">
        <v>149</v>
      </c>
      <c r="D19" s="114">
        <v>150839</v>
      </c>
      <c r="E19" s="114">
        <v>245033</v>
      </c>
      <c r="F19" s="114">
        <v>1102</v>
      </c>
      <c r="G19" s="114">
        <v>3125</v>
      </c>
      <c r="H19" s="114">
        <v>1399</v>
      </c>
      <c r="I19" s="114">
        <v>4230</v>
      </c>
      <c r="J19" s="114">
        <v>6578397</v>
      </c>
      <c r="K19" s="114">
        <v>95360</v>
      </c>
      <c r="L19" s="114">
        <v>5971306</v>
      </c>
      <c r="M19" s="114">
        <v>511731</v>
      </c>
      <c r="N19" s="114">
        <v>630523</v>
      </c>
      <c r="O19" s="114">
        <v>30908</v>
      </c>
      <c r="P19" s="114">
        <v>5700</v>
      </c>
      <c r="Q19" s="114">
        <v>593831</v>
      </c>
      <c r="R19" s="114">
        <v>84</v>
      </c>
    </row>
    <row r="20" spans="1:18" s="113" customFormat="1" ht="13.5" customHeight="1">
      <c r="C20" s="115" t="s">
        <v>148</v>
      </c>
      <c r="D20" s="114">
        <v>150711</v>
      </c>
      <c r="E20" s="114">
        <v>244334</v>
      </c>
      <c r="F20" s="114">
        <v>1122</v>
      </c>
      <c r="G20" s="114">
        <v>3286</v>
      </c>
      <c r="H20" s="114">
        <v>1426</v>
      </c>
      <c r="I20" s="114">
        <v>3985</v>
      </c>
      <c r="J20" s="114">
        <v>6034409</v>
      </c>
      <c r="K20" s="114">
        <v>88972</v>
      </c>
      <c r="L20" s="114">
        <v>5500995</v>
      </c>
      <c r="M20" s="114">
        <v>444442</v>
      </c>
      <c r="N20" s="114">
        <v>627124</v>
      </c>
      <c r="O20" s="114">
        <v>43068</v>
      </c>
      <c r="P20" s="114">
        <v>4550</v>
      </c>
      <c r="Q20" s="114">
        <v>579354</v>
      </c>
      <c r="R20" s="114">
        <v>152</v>
      </c>
    </row>
    <row r="21" spans="1:18" s="113" customFormat="1" ht="13.5" customHeight="1">
      <c r="C21" s="115" t="s">
        <v>147</v>
      </c>
      <c r="D21" s="114">
        <v>150873</v>
      </c>
      <c r="E21" s="114">
        <v>244117</v>
      </c>
      <c r="F21" s="114">
        <v>2724</v>
      </c>
      <c r="G21" s="114">
        <v>4122</v>
      </c>
      <c r="H21" s="114">
        <v>2562</v>
      </c>
      <c r="I21" s="114">
        <v>4340</v>
      </c>
      <c r="J21" s="114">
        <v>6187383</v>
      </c>
      <c r="K21" s="114">
        <v>83138</v>
      </c>
      <c r="L21" s="114">
        <v>5632145</v>
      </c>
      <c r="M21" s="114">
        <v>472100</v>
      </c>
      <c r="N21" s="114">
        <v>588985</v>
      </c>
      <c r="O21" s="114">
        <v>33004</v>
      </c>
      <c r="P21" s="114">
        <v>4800</v>
      </c>
      <c r="Q21" s="114">
        <v>550993</v>
      </c>
      <c r="R21" s="114">
        <v>188</v>
      </c>
    </row>
    <row r="22" spans="1:18" s="113" customFormat="1" ht="13.5" customHeight="1">
      <c r="C22" s="115" t="s">
        <v>146</v>
      </c>
      <c r="D22" s="114">
        <v>150287</v>
      </c>
      <c r="E22" s="114">
        <v>242741</v>
      </c>
      <c r="F22" s="114">
        <v>1989</v>
      </c>
      <c r="G22" s="114">
        <v>2996</v>
      </c>
      <c r="H22" s="114">
        <v>2575</v>
      </c>
      <c r="I22" s="114">
        <v>4372</v>
      </c>
      <c r="J22" s="114">
        <v>6838094</v>
      </c>
      <c r="K22" s="114">
        <v>88129</v>
      </c>
      <c r="L22" s="114">
        <v>6231804</v>
      </c>
      <c r="M22" s="114">
        <v>518161</v>
      </c>
      <c r="N22" s="114">
        <v>598641</v>
      </c>
      <c r="O22" s="114">
        <v>33426</v>
      </c>
      <c r="P22" s="114">
        <v>5650</v>
      </c>
      <c r="Q22" s="114">
        <v>559207</v>
      </c>
      <c r="R22" s="114">
        <v>358</v>
      </c>
    </row>
    <row r="23" spans="1:18" s="113" customFormat="1" ht="13.5" customHeight="1">
      <c r="C23" s="115" t="s">
        <v>145</v>
      </c>
      <c r="D23" s="114">
        <v>149659</v>
      </c>
      <c r="E23" s="114">
        <v>241462</v>
      </c>
      <c r="F23" s="114">
        <v>1941</v>
      </c>
      <c r="G23" s="114">
        <v>2891</v>
      </c>
      <c r="H23" s="114">
        <v>2569</v>
      </c>
      <c r="I23" s="114">
        <v>4170</v>
      </c>
      <c r="J23" s="114">
        <v>6395135</v>
      </c>
      <c r="K23" s="114">
        <v>82946</v>
      </c>
      <c r="L23" s="114">
        <v>5824935</v>
      </c>
      <c r="M23" s="114">
        <v>487254</v>
      </c>
      <c r="N23" s="114">
        <v>674650</v>
      </c>
      <c r="O23" s="114">
        <v>37270</v>
      </c>
      <c r="P23" s="114">
        <v>5750</v>
      </c>
      <c r="Q23" s="114">
        <v>631553</v>
      </c>
      <c r="R23" s="114">
        <v>77</v>
      </c>
    </row>
    <row r="24" spans="1:18" s="113" customFormat="1" ht="13.5" customHeight="1">
      <c r="B24" s="113">
        <v>28</v>
      </c>
      <c r="C24" s="117" t="s">
        <v>144</v>
      </c>
      <c r="D24" s="114">
        <v>149071</v>
      </c>
      <c r="E24" s="114">
        <v>240141</v>
      </c>
      <c r="F24" s="114">
        <v>2058</v>
      </c>
      <c r="G24" s="114">
        <v>3175</v>
      </c>
      <c r="H24" s="114">
        <v>2646</v>
      </c>
      <c r="I24" s="114">
        <v>4496</v>
      </c>
      <c r="J24" s="114">
        <v>6749150</v>
      </c>
      <c r="K24" s="114">
        <v>81399</v>
      </c>
      <c r="L24" s="114">
        <v>6168993</v>
      </c>
      <c r="M24" s="114">
        <v>498758</v>
      </c>
      <c r="N24" s="114">
        <v>653347</v>
      </c>
      <c r="O24" s="114">
        <v>38560</v>
      </c>
      <c r="P24" s="114">
        <v>6550</v>
      </c>
      <c r="Q24" s="114">
        <v>608217</v>
      </c>
      <c r="R24" s="114">
        <v>20</v>
      </c>
    </row>
    <row r="25" spans="1:18" s="113" customFormat="1" ht="13.5" customHeight="1">
      <c r="C25" s="115" t="s">
        <v>143</v>
      </c>
      <c r="D25" s="114">
        <v>148228</v>
      </c>
      <c r="E25" s="114">
        <v>238425</v>
      </c>
      <c r="F25" s="114">
        <v>2030</v>
      </c>
      <c r="G25" s="114">
        <v>3049</v>
      </c>
      <c r="H25" s="114">
        <v>2873</v>
      </c>
      <c r="I25" s="114">
        <v>4765</v>
      </c>
      <c r="J25" s="114">
        <v>6434524</v>
      </c>
      <c r="K25" s="114">
        <v>75322</v>
      </c>
      <c r="L25" s="114">
        <v>5914140</v>
      </c>
      <c r="M25" s="114">
        <v>445062</v>
      </c>
      <c r="N25" s="114">
        <v>689102</v>
      </c>
      <c r="O25" s="114">
        <v>36850</v>
      </c>
      <c r="P25" s="114">
        <v>6950</v>
      </c>
      <c r="Q25" s="114">
        <v>645272</v>
      </c>
      <c r="R25" s="114">
        <v>30</v>
      </c>
    </row>
    <row r="26" spans="1:18" s="113" customFormat="1" ht="13.5" customHeight="1">
      <c r="A26" s="116"/>
      <c r="B26" s="116"/>
      <c r="C26" s="115" t="s">
        <v>142</v>
      </c>
      <c r="D26" s="114">
        <v>147832</v>
      </c>
      <c r="E26" s="114">
        <v>237373</v>
      </c>
      <c r="F26" s="114">
        <v>2573</v>
      </c>
      <c r="G26" s="114">
        <v>3961</v>
      </c>
      <c r="H26" s="114">
        <v>2969</v>
      </c>
      <c r="I26" s="114">
        <v>5013</v>
      </c>
      <c r="J26" s="114">
        <v>6748365</v>
      </c>
      <c r="K26" s="114">
        <v>77700</v>
      </c>
      <c r="L26" s="114">
        <v>6171689</v>
      </c>
      <c r="M26" s="114">
        <v>498976</v>
      </c>
      <c r="N26" s="114">
        <v>705259</v>
      </c>
      <c r="O26" s="114">
        <v>25104</v>
      </c>
      <c r="P26" s="114">
        <v>9150</v>
      </c>
      <c r="Q26" s="114">
        <v>671000</v>
      </c>
      <c r="R26" s="114">
        <v>5</v>
      </c>
    </row>
    <row r="27" spans="1:18" ht="6" customHeight="1" thickBot="1">
      <c r="A27" s="112"/>
      <c r="B27" s="112"/>
      <c r="C27" s="111"/>
      <c r="D27" s="109"/>
      <c r="E27" s="110"/>
      <c r="F27" s="110"/>
      <c r="G27" s="109"/>
      <c r="H27" s="110"/>
      <c r="I27" s="110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ht="6" customHeight="1"/>
    <row r="29" spans="1:18">
      <c r="A29" s="107" t="s">
        <v>141</v>
      </c>
      <c r="J29" s="108"/>
      <c r="N29" s="108"/>
    </row>
    <row r="30" spans="1:18">
      <c r="J30" s="108"/>
      <c r="N30" s="108"/>
    </row>
  </sheetData>
  <mergeCells count="22">
    <mergeCell ref="D7:D8"/>
    <mergeCell ref="F6:G6"/>
    <mergeCell ref="G7:G8"/>
    <mergeCell ref="H7:H8"/>
    <mergeCell ref="P7:P8"/>
    <mergeCell ref="N6:R6"/>
    <mergeCell ref="J5:R5"/>
    <mergeCell ref="A5:C8"/>
    <mergeCell ref="E7:E8"/>
    <mergeCell ref="F7:F8"/>
    <mergeCell ref="D5:I5"/>
    <mergeCell ref="D6:E6"/>
    <mergeCell ref="O7:O8"/>
    <mergeCell ref="L7:M7"/>
    <mergeCell ref="Q7:Q8"/>
    <mergeCell ref="J6:M6"/>
    <mergeCell ref="I7:I8"/>
    <mergeCell ref="R7:R8"/>
    <mergeCell ref="H6:I6"/>
    <mergeCell ref="N7:N8"/>
    <mergeCell ref="K7:K8"/>
    <mergeCell ref="J7:J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zoomScaleSheetLayoutView="80" workbookViewId="0">
      <selection activeCell="D14" sqref="D14"/>
    </sheetView>
  </sheetViews>
  <sheetFormatPr defaultRowHeight="11.25"/>
  <cols>
    <col min="1" max="1" width="5.6640625" style="107" customWidth="1"/>
    <col min="2" max="2" width="3.83203125" style="107" customWidth="1"/>
    <col min="3" max="3" width="7.1640625" style="107" customWidth="1"/>
    <col min="4" max="10" width="11.83203125" style="107" customWidth="1"/>
    <col min="11" max="13" width="13.83203125" style="107" customWidth="1"/>
    <col min="14" max="14" width="14.1640625" style="107" customWidth="1"/>
    <col min="15" max="16" width="13.83203125" style="107" customWidth="1"/>
    <col min="17" max="17" width="16.83203125" style="107" bestFit="1" customWidth="1"/>
    <col min="18" max="16384" width="9.33203125" style="107"/>
  </cols>
  <sheetData>
    <row r="1" spans="1:17" ht="16.5" customHeight="1">
      <c r="A1" s="130" t="s">
        <v>0</v>
      </c>
    </row>
    <row r="3" spans="1:17" ht="15.75" customHeight="1">
      <c r="A3" s="130" t="s">
        <v>194</v>
      </c>
    </row>
    <row r="4" spans="1:17" ht="12" thickBot="1">
      <c r="Q4" s="129" t="s">
        <v>174</v>
      </c>
    </row>
    <row r="5" spans="1:17" ht="14.25" customHeight="1">
      <c r="A5" s="344" t="s">
        <v>173</v>
      </c>
      <c r="B5" s="345"/>
      <c r="C5" s="346"/>
      <c r="D5" s="364" t="s">
        <v>193</v>
      </c>
      <c r="E5" s="353"/>
      <c r="F5" s="353"/>
      <c r="G5" s="353"/>
      <c r="H5" s="353"/>
      <c r="I5" s="353"/>
      <c r="J5" s="342"/>
      <c r="K5" s="342" t="s">
        <v>192</v>
      </c>
      <c r="L5" s="343"/>
      <c r="M5" s="343"/>
      <c r="N5" s="343"/>
      <c r="O5" s="343"/>
      <c r="P5" s="343"/>
      <c r="Q5" s="343"/>
    </row>
    <row r="6" spans="1:17" ht="14.25" customHeight="1">
      <c r="A6" s="347"/>
      <c r="B6" s="347"/>
      <c r="C6" s="348"/>
      <c r="D6" s="365" t="s">
        <v>191</v>
      </c>
      <c r="E6" s="365" t="s">
        <v>190</v>
      </c>
      <c r="F6" s="368" t="s">
        <v>189</v>
      </c>
      <c r="G6" s="371" t="s">
        <v>188</v>
      </c>
      <c r="H6" s="360"/>
      <c r="I6" s="360"/>
      <c r="J6" s="354"/>
      <c r="K6" s="357" t="s">
        <v>167</v>
      </c>
      <c r="L6" s="360"/>
      <c r="M6" s="360"/>
      <c r="N6" s="354"/>
      <c r="O6" s="357" t="s">
        <v>166</v>
      </c>
      <c r="P6" s="360"/>
      <c r="Q6" s="360"/>
    </row>
    <row r="7" spans="1:17" ht="14.25" customHeight="1">
      <c r="A7" s="347"/>
      <c r="B7" s="347"/>
      <c r="C7" s="348"/>
      <c r="D7" s="367"/>
      <c r="E7" s="367"/>
      <c r="F7" s="369"/>
      <c r="G7" s="365" t="s">
        <v>187</v>
      </c>
      <c r="H7" s="371" t="s">
        <v>186</v>
      </c>
      <c r="I7" s="360"/>
      <c r="J7" s="354"/>
      <c r="K7" s="351" t="s">
        <v>161</v>
      </c>
      <c r="L7" s="351" t="s">
        <v>163</v>
      </c>
      <c r="M7" s="357" t="s">
        <v>162</v>
      </c>
      <c r="N7" s="354"/>
      <c r="O7" s="351" t="s">
        <v>161</v>
      </c>
      <c r="P7" s="351" t="s">
        <v>159</v>
      </c>
      <c r="Q7" s="358" t="s">
        <v>158</v>
      </c>
    </row>
    <row r="8" spans="1:17" ht="14.25" customHeight="1">
      <c r="A8" s="349"/>
      <c r="B8" s="349"/>
      <c r="C8" s="350"/>
      <c r="D8" s="366"/>
      <c r="E8" s="366"/>
      <c r="F8" s="370"/>
      <c r="G8" s="366"/>
      <c r="H8" s="133" t="s">
        <v>185</v>
      </c>
      <c r="I8" s="133" t="s">
        <v>184</v>
      </c>
      <c r="J8" s="132" t="s">
        <v>183</v>
      </c>
      <c r="K8" s="352"/>
      <c r="L8" s="352"/>
      <c r="M8" s="128" t="s">
        <v>156</v>
      </c>
      <c r="N8" s="128" t="s">
        <v>155</v>
      </c>
      <c r="O8" s="352"/>
      <c r="P8" s="352"/>
      <c r="Q8" s="359"/>
    </row>
    <row r="9" spans="1:17" ht="6" customHeight="1">
      <c r="C9" s="127"/>
    </row>
    <row r="10" spans="1:17" s="113" customFormat="1" ht="13.5" customHeight="1">
      <c r="A10" s="125" t="s">
        <v>68</v>
      </c>
      <c r="B10" s="124">
        <v>23</v>
      </c>
      <c r="C10" s="126" t="s">
        <v>154</v>
      </c>
      <c r="D10" s="114">
        <v>82328</v>
      </c>
      <c r="E10" s="114">
        <v>80370</v>
      </c>
      <c r="F10" s="114">
        <v>1958</v>
      </c>
      <c r="G10" s="114">
        <v>8343</v>
      </c>
      <c r="H10" s="114">
        <v>46605</v>
      </c>
      <c r="I10" s="114">
        <v>13171</v>
      </c>
      <c r="J10" s="114">
        <v>14209</v>
      </c>
      <c r="K10" s="114">
        <v>62914340</v>
      </c>
      <c r="L10" s="114">
        <v>1093208</v>
      </c>
      <c r="M10" s="114">
        <v>59276215</v>
      </c>
      <c r="N10" s="114">
        <v>2544917</v>
      </c>
      <c r="O10" s="114">
        <v>848612</v>
      </c>
      <c r="P10" s="114">
        <v>208700</v>
      </c>
      <c r="Q10" s="114">
        <v>639912</v>
      </c>
    </row>
    <row r="11" spans="1:17" s="113" customFormat="1" ht="13.5" customHeight="1">
      <c r="A11" s="125"/>
      <c r="B11" s="124">
        <v>24</v>
      </c>
      <c r="C11" s="126"/>
      <c r="D11" s="114">
        <v>87448</v>
      </c>
      <c r="E11" s="114">
        <v>85842</v>
      </c>
      <c r="F11" s="114">
        <v>1606</v>
      </c>
      <c r="G11" s="114">
        <v>8682</v>
      </c>
      <c r="H11" s="114">
        <v>49528</v>
      </c>
      <c r="I11" s="114">
        <v>14223</v>
      </c>
      <c r="J11" s="114">
        <v>15015</v>
      </c>
      <c r="K11" s="114">
        <v>65912627</v>
      </c>
      <c r="L11" s="114">
        <v>1151596</v>
      </c>
      <c r="M11" s="114">
        <v>62033050</v>
      </c>
      <c r="N11" s="114">
        <v>2727981</v>
      </c>
      <c r="O11" s="114">
        <v>837171</v>
      </c>
      <c r="P11" s="114">
        <v>213950</v>
      </c>
      <c r="Q11" s="114">
        <v>623221</v>
      </c>
    </row>
    <row r="12" spans="1:17" s="113" customFormat="1" ht="13.5" customHeight="1">
      <c r="A12" s="125"/>
      <c r="B12" s="124">
        <v>25</v>
      </c>
      <c r="C12" s="123"/>
      <c r="D12" s="114">
        <v>91320</v>
      </c>
      <c r="E12" s="114">
        <v>89999</v>
      </c>
      <c r="F12" s="114">
        <v>1321</v>
      </c>
      <c r="G12" s="114">
        <v>8825</v>
      </c>
      <c r="H12" s="114">
        <v>51841</v>
      </c>
      <c r="I12" s="114">
        <v>15020</v>
      </c>
      <c r="J12" s="114">
        <v>15634</v>
      </c>
      <c r="K12" s="114">
        <v>69742300</v>
      </c>
      <c r="L12" s="114">
        <v>1168243</v>
      </c>
      <c r="M12" s="114">
        <v>65642995</v>
      </c>
      <c r="N12" s="114">
        <v>2931062</v>
      </c>
      <c r="O12" s="114">
        <v>871778</v>
      </c>
      <c r="P12" s="114">
        <v>222450</v>
      </c>
      <c r="Q12" s="114">
        <v>649328</v>
      </c>
    </row>
    <row r="13" spans="1:17" s="113" customFormat="1" ht="13.5" customHeight="1">
      <c r="A13" s="125"/>
      <c r="B13" s="124">
        <v>26</v>
      </c>
      <c r="C13" s="123"/>
      <c r="D13" s="114">
        <v>96369</v>
      </c>
      <c r="E13" s="114">
        <v>95239</v>
      </c>
      <c r="F13" s="114">
        <v>1130</v>
      </c>
      <c r="G13" s="114">
        <v>9482</v>
      </c>
      <c r="H13" s="114">
        <v>54504</v>
      </c>
      <c r="I13" s="114">
        <v>16127</v>
      </c>
      <c r="J13" s="114">
        <v>16256</v>
      </c>
      <c r="K13" s="114">
        <v>73204666</v>
      </c>
      <c r="L13" s="114">
        <v>1195563</v>
      </c>
      <c r="M13" s="114">
        <v>68872914</v>
      </c>
      <c r="N13" s="114">
        <v>3136189</v>
      </c>
      <c r="O13" s="114">
        <v>914807</v>
      </c>
      <c r="P13" s="114">
        <v>228850</v>
      </c>
      <c r="Q13" s="114">
        <v>685957</v>
      </c>
    </row>
    <row r="14" spans="1:17" s="118" customFormat="1" ht="13.5" customHeight="1">
      <c r="A14" s="131"/>
      <c r="B14" s="121">
        <v>27</v>
      </c>
      <c r="C14" s="120"/>
      <c r="D14" s="119">
        <v>102183</v>
      </c>
      <c r="E14" s="119">
        <v>101289</v>
      </c>
      <c r="F14" s="119">
        <v>894</v>
      </c>
      <c r="G14" s="119">
        <v>9758</v>
      </c>
      <c r="H14" s="119">
        <v>57954</v>
      </c>
      <c r="I14" s="119">
        <v>17541</v>
      </c>
      <c r="J14" s="119">
        <v>16930</v>
      </c>
      <c r="K14" s="119">
        <v>79307988</v>
      </c>
      <c r="L14" s="119">
        <v>1240045</v>
      </c>
      <c r="M14" s="119">
        <v>74678506</v>
      </c>
      <c r="N14" s="119">
        <v>3389437</v>
      </c>
      <c r="O14" s="119">
        <v>948940</v>
      </c>
      <c r="P14" s="119">
        <v>227150</v>
      </c>
      <c r="Q14" s="119">
        <v>721790</v>
      </c>
    </row>
    <row r="15" spans="1:17" s="113" customFormat="1" ht="18.75" customHeight="1">
      <c r="B15" s="362" t="s">
        <v>182</v>
      </c>
      <c r="C15" s="363"/>
      <c r="D15" s="114">
        <v>20943</v>
      </c>
      <c r="E15" s="114">
        <v>20746</v>
      </c>
      <c r="F15" s="114">
        <v>197</v>
      </c>
      <c r="G15" s="114">
        <v>1999</v>
      </c>
      <c r="H15" s="114">
        <v>11585</v>
      </c>
      <c r="I15" s="114">
        <v>3696</v>
      </c>
      <c r="J15" s="114">
        <v>3663</v>
      </c>
      <c r="K15" s="114">
        <v>17093281</v>
      </c>
      <c r="L15" s="114">
        <v>246589</v>
      </c>
      <c r="M15" s="114">
        <v>16157189</v>
      </c>
      <c r="N15" s="114">
        <v>689503</v>
      </c>
      <c r="O15" s="114">
        <v>215752</v>
      </c>
      <c r="P15" s="114">
        <v>49000</v>
      </c>
      <c r="Q15" s="114">
        <v>166752</v>
      </c>
    </row>
    <row r="16" spans="1:17" s="113" customFormat="1" ht="13.5" customHeight="1">
      <c r="B16" s="362" t="s">
        <v>181</v>
      </c>
      <c r="C16" s="363"/>
      <c r="D16" s="114">
        <v>20137</v>
      </c>
      <c r="E16" s="114">
        <v>20000</v>
      </c>
      <c r="F16" s="114">
        <v>137</v>
      </c>
      <c r="G16" s="114">
        <v>1979</v>
      </c>
      <c r="H16" s="114">
        <v>11396</v>
      </c>
      <c r="I16" s="114">
        <v>3443</v>
      </c>
      <c r="J16" s="114">
        <v>3319</v>
      </c>
      <c r="K16" s="114">
        <v>15545008</v>
      </c>
      <c r="L16" s="114">
        <v>273907</v>
      </c>
      <c r="M16" s="114">
        <v>14597126</v>
      </c>
      <c r="N16" s="114">
        <v>673975</v>
      </c>
      <c r="O16" s="114">
        <v>192155</v>
      </c>
      <c r="P16" s="114">
        <v>44100</v>
      </c>
      <c r="Q16" s="114">
        <v>148055</v>
      </c>
    </row>
    <row r="17" spans="1:17" s="113" customFormat="1" ht="13.5" customHeight="1">
      <c r="B17" s="362" t="s">
        <v>180</v>
      </c>
      <c r="C17" s="363"/>
      <c r="D17" s="114">
        <v>16967</v>
      </c>
      <c r="E17" s="114">
        <v>16825</v>
      </c>
      <c r="F17" s="114">
        <v>142</v>
      </c>
      <c r="G17" s="114">
        <v>1894</v>
      </c>
      <c r="H17" s="114">
        <v>9492</v>
      </c>
      <c r="I17" s="114">
        <v>2727</v>
      </c>
      <c r="J17" s="114">
        <v>2854</v>
      </c>
      <c r="K17" s="114">
        <v>12790938</v>
      </c>
      <c r="L17" s="114">
        <v>233033</v>
      </c>
      <c r="M17" s="114">
        <v>11959327</v>
      </c>
      <c r="N17" s="114">
        <v>598578</v>
      </c>
      <c r="O17" s="114">
        <v>159686</v>
      </c>
      <c r="P17" s="114">
        <v>38750</v>
      </c>
      <c r="Q17" s="114">
        <v>120936</v>
      </c>
    </row>
    <row r="18" spans="1:17" s="113" customFormat="1" ht="18" customHeight="1">
      <c r="B18" s="362" t="s">
        <v>179</v>
      </c>
      <c r="C18" s="363"/>
      <c r="D18" s="114">
        <v>19328</v>
      </c>
      <c r="E18" s="114">
        <v>19185</v>
      </c>
      <c r="F18" s="114">
        <v>143</v>
      </c>
      <c r="G18" s="114">
        <v>1863</v>
      </c>
      <c r="H18" s="114">
        <v>10881</v>
      </c>
      <c r="I18" s="114">
        <v>3366</v>
      </c>
      <c r="J18" s="114">
        <v>3218</v>
      </c>
      <c r="K18" s="114">
        <v>14844387</v>
      </c>
      <c r="L18" s="114">
        <v>187904</v>
      </c>
      <c r="M18" s="114">
        <v>14050192</v>
      </c>
      <c r="N18" s="114">
        <v>606290</v>
      </c>
      <c r="O18" s="114">
        <v>168940</v>
      </c>
      <c r="P18" s="114">
        <v>44000</v>
      </c>
      <c r="Q18" s="114">
        <v>124940</v>
      </c>
    </row>
    <row r="19" spans="1:17" s="113" customFormat="1" ht="13.5" customHeight="1">
      <c r="B19" s="362" t="s">
        <v>178</v>
      </c>
      <c r="C19" s="363"/>
      <c r="D19" s="114">
        <v>10805</v>
      </c>
      <c r="E19" s="114">
        <v>10680</v>
      </c>
      <c r="F19" s="114">
        <v>125</v>
      </c>
      <c r="G19" s="114">
        <v>804</v>
      </c>
      <c r="H19" s="114">
        <v>6254</v>
      </c>
      <c r="I19" s="114">
        <v>1901</v>
      </c>
      <c r="J19" s="114">
        <v>1846</v>
      </c>
      <c r="K19" s="114">
        <v>8532984</v>
      </c>
      <c r="L19" s="114">
        <v>104358</v>
      </c>
      <c r="M19" s="114">
        <v>8088927</v>
      </c>
      <c r="N19" s="114">
        <v>339700</v>
      </c>
      <c r="O19" s="114">
        <v>97732</v>
      </c>
      <c r="P19" s="114">
        <v>25300</v>
      </c>
      <c r="Q19" s="114">
        <v>72432</v>
      </c>
    </row>
    <row r="20" spans="1:17" s="113" customFormat="1" ht="13.5" customHeight="1">
      <c r="B20" s="362" t="s">
        <v>177</v>
      </c>
      <c r="C20" s="363"/>
      <c r="D20" s="114">
        <v>14003</v>
      </c>
      <c r="E20" s="114">
        <v>13853</v>
      </c>
      <c r="F20" s="114">
        <v>150</v>
      </c>
      <c r="G20" s="114">
        <v>1219</v>
      </c>
      <c r="H20" s="114">
        <v>8346</v>
      </c>
      <c r="I20" s="114">
        <v>2408</v>
      </c>
      <c r="J20" s="114">
        <v>2030</v>
      </c>
      <c r="K20" s="114">
        <v>10501390</v>
      </c>
      <c r="L20" s="114">
        <v>194254</v>
      </c>
      <c r="M20" s="114">
        <v>9825745</v>
      </c>
      <c r="N20" s="114">
        <v>481391</v>
      </c>
      <c r="O20" s="114">
        <v>114675</v>
      </c>
      <c r="P20" s="114">
        <v>26000</v>
      </c>
      <c r="Q20" s="114">
        <v>88675</v>
      </c>
    </row>
    <row r="21" spans="1:17" ht="6" customHeight="1" thickBot="1">
      <c r="A21" s="112"/>
      <c r="B21" s="112"/>
      <c r="C21" s="111"/>
      <c r="D21" s="110"/>
      <c r="E21" s="110"/>
      <c r="F21" s="109"/>
      <c r="G21" s="109"/>
      <c r="H21" s="109"/>
      <c r="I21" s="110"/>
      <c r="J21" s="110"/>
      <c r="K21" s="109"/>
      <c r="L21" s="109"/>
      <c r="M21" s="109"/>
      <c r="N21" s="109"/>
      <c r="O21" s="109"/>
      <c r="P21" s="109"/>
      <c r="Q21" s="109"/>
    </row>
    <row r="22" spans="1:17" ht="6" customHeight="1"/>
    <row r="23" spans="1:17">
      <c r="A23" s="99" t="s">
        <v>176</v>
      </c>
      <c r="K23" s="108"/>
      <c r="O23" s="108"/>
    </row>
    <row r="24" spans="1:17">
      <c r="K24" s="108"/>
      <c r="O24" s="108"/>
    </row>
  </sheetData>
  <mergeCells count="23">
    <mergeCell ref="B20:C20"/>
    <mergeCell ref="A5:C8"/>
    <mergeCell ref="D5:J5"/>
    <mergeCell ref="G7:G8"/>
    <mergeCell ref="D6:D8"/>
    <mergeCell ref="E6:E8"/>
    <mergeCell ref="F6:F8"/>
    <mergeCell ref="B15:C15"/>
    <mergeCell ref="B16:C16"/>
    <mergeCell ref="B17:C17"/>
    <mergeCell ref="B18:C18"/>
    <mergeCell ref="B19:C19"/>
    <mergeCell ref="G6:J6"/>
    <mergeCell ref="H7:J7"/>
    <mergeCell ref="L7:L8"/>
    <mergeCell ref="K7:K8"/>
    <mergeCell ref="K5:Q5"/>
    <mergeCell ref="O6:Q6"/>
    <mergeCell ref="M7:N7"/>
    <mergeCell ref="Q7:Q8"/>
    <mergeCell ref="P7:P8"/>
    <mergeCell ref="K6:N6"/>
    <mergeCell ref="O7:O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J12" sqref="J12"/>
    </sheetView>
  </sheetViews>
  <sheetFormatPr defaultRowHeight="11.25"/>
  <cols>
    <col min="1" max="1" width="5.6640625" style="107" customWidth="1"/>
    <col min="2" max="2" width="3.83203125" style="107" customWidth="1"/>
    <col min="3" max="3" width="10.83203125" style="107" customWidth="1"/>
    <col min="4" max="10" width="14.83203125" style="107" customWidth="1"/>
    <col min="11" max="16384" width="9.33203125" style="107"/>
  </cols>
  <sheetData>
    <row r="1" spans="1:11" ht="14.25">
      <c r="A1" s="130" t="s">
        <v>0</v>
      </c>
    </row>
    <row r="3" spans="1:11" ht="14.25">
      <c r="A3" s="130" t="s">
        <v>212</v>
      </c>
    </row>
    <row r="4" spans="1:11" ht="12" thickBot="1">
      <c r="I4" s="374"/>
      <c r="J4" s="375"/>
    </row>
    <row r="5" spans="1:11" ht="12" customHeight="1">
      <c r="A5" s="344" t="s">
        <v>173</v>
      </c>
      <c r="B5" s="345"/>
      <c r="C5" s="346"/>
      <c r="D5" s="353" t="s">
        <v>211</v>
      </c>
      <c r="E5" s="353"/>
      <c r="F5" s="353"/>
      <c r="G5" s="342"/>
      <c r="H5" s="342" t="s">
        <v>210</v>
      </c>
      <c r="I5" s="343"/>
      <c r="J5" s="343"/>
      <c r="K5" s="146"/>
    </row>
    <row r="6" spans="1:11" ht="12" customHeight="1">
      <c r="A6" s="349"/>
      <c r="B6" s="349"/>
      <c r="C6" s="350"/>
      <c r="D6" s="128" t="s">
        <v>206</v>
      </c>
      <c r="E6" s="128" t="s">
        <v>209</v>
      </c>
      <c r="F6" s="128" t="s">
        <v>208</v>
      </c>
      <c r="G6" s="147" t="s">
        <v>207</v>
      </c>
      <c r="H6" s="128" t="s">
        <v>206</v>
      </c>
      <c r="I6" s="128" t="s">
        <v>205</v>
      </c>
      <c r="J6" s="147" t="s">
        <v>204</v>
      </c>
      <c r="K6" s="146"/>
    </row>
    <row r="7" spans="1:11" ht="6" customHeight="1">
      <c r="C7" s="145"/>
    </row>
    <row r="8" spans="1:11" s="113" customFormat="1" ht="13.5" customHeight="1">
      <c r="A8" s="125" t="s">
        <v>68</v>
      </c>
      <c r="B8" s="124">
        <v>23</v>
      </c>
      <c r="C8" s="126" t="s">
        <v>154</v>
      </c>
      <c r="D8" s="71">
        <v>222481</v>
      </c>
      <c r="E8" s="71">
        <v>132856</v>
      </c>
      <c r="F8" s="71">
        <v>2970</v>
      </c>
      <c r="G8" s="71">
        <v>86655</v>
      </c>
      <c r="H8" s="71">
        <v>35036</v>
      </c>
      <c r="I8" s="71">
        <v>7980</v>
      </c>
      <c r="J8" s="71">
        <v>27056</v>
      </c>
    </row>
    <row r="9" spans="1:11" s="113" customFormat="1" ht="13.5" customHeight="1">
      <c r="A9" s="125"/>
      <c r="B9" s="124">
        <v>24</v>
      </c>
      <c r="C9" s="126"/>
      <c r="D9" s="71">
        <v>219346</v>
      </c>
      <c r="E9" s="71">
        <v>131563</v>
      </c>
      <c r="F9" s="71">
        <v>2660</v>
      </c>
      <c r="G9" s="71">
        <v>85123</v>
      </c>
      <c r="H9" s="71">
        <v>36816</v>
      </c>
      <c r="I9" s="71">
        <v>8681</v>
      </c>
      <c r="J9" s="71">
        <v>28135</v>
      </c>
    </row>
    <row r="10" spans="1:11" s="113" customFormat="1" ht="13.5" customHeight="1">
      <c r="A10" s="125"/>
      <c r="B10" s="124">
        <v>25</v>
      </c>
      <c r="C10" s="123"/>
      <c r="D10" s="71">
        <v>215086</v>
      </c>
      <c r="E10" s="71">
        <v>129060</v>
      </c>
      <c r="F10" s="71">
        <v>2377</v>
      </c>
      <c r="G10" s="71">
        <v>83649</v>
      </c>
      <c r="H10" s="71">
        <v>39544</v>
      </c>
      <c r="I10" s="71">
        <v>9172</v>
      </c>
      <c r="J10" s="71">
        <v>30372</v>
      </c>
    </row>
    <row r="11" spans="1:11" s="113" customFormat="1" ht="13.5" customHeight="1">
      <c r="A11" s="125"/>
      <c r="B11" s="124">
        <v>26</v>
      </c>
      <c r="C11" s="123"/>
      <c r="D11" s="71">
        <v>210636</v>
      </c>
      <c r="E11" s="71">
        <v>125932</v>
      </c>
      <c r="F11" s="71">
        <v>2169</v>
      </c>
      <c r="G11" s="71">
        <v>82535</v>
      </c>
      <c r="H11" s="71">
        <v>39674</v>
      </c>
      <c r="I11" s="71">
        <v>9341</v>
      </c>
      <c r="J11" s="71">
        <v>30333</v>
      </c>
    </row>
    <row r="12" spans="1:11" s="118" customFormat="1" ht="13.5" customHeight="1">
      <c r="A12" s="122"/>
      <c r="B12" s="121">
        <v>27</v>
      </c>
      <c r="C12" s="144"/>
      <c r="D12" s="143">
        <v>205167</v>
      </c>
      <c r="E12" s="143">
        <v>122027</v>
      </c>
      <c r="F12" s="143">
        <v>1987</v>
      </c>
      <c r="G12" s="143">
        <v>81153</v>
      </c>
      <c r="H12" s="143">
        <v>38930</v>
      </c>
      <c r="I12" s="143">
        <v>9566</v>
      </c>
      <c r="J12" s="143">
        <v>29364</v>
      </c>
    </row>
    <row r="13" spans="1:11" s="113" customFormat="1" ht="18.75" customHeight="1">
      <c r="B13" s="372" t="s">
        <v>203</v>
      </c>
      <c r="C13" s="373"/>
      <c r="D13" s="141">
        <v>43630</v>
      </c>
      <c r="E13" s="139">
        <v>27513</v>
      </c>
      <c r="F13" s="139">
        <v>379</v>
      </c>
      <c r="G13" s="139">
        <v>15738</v>
      </c>
      <c r="H13" s="139">
        <v>8411</v>
      </c>
      <c r="I13" s="140">
        <v>2406</v>
      </c>
      <c r="J13" s="140">
        <v>6005</v>
      </c>
    </row>
    <row r="14" spans="1:11" s="113" customFormat="1" ht="13.5" customHeight="1">
      <c r="B14" s="372" t="s">
        <v>202</v>
      </c>
      <c r="C14" s="373"/>
      <c r="D14" s="141">
        <v>37028</v>
      </c>
      <c r="E14" s="139">
        <v>21899</v>
      </c>
      <c r="F14" s="139">
        <v>383</v>
      </c>
      <c r="G14" s="139">
        <v>14746</v>
      </c>
      <c r="H14" s="139">
        <v>6704</v>
      </c>
      <c r="I14" s="140">
        <v>1564</v>
      </c>
      <c r="J14" s="140">
        <v>5140</v>
      </c>
    </row>
    <row r="15" spans="1:11" s="113" customFormat="1" ht="13.5" customHeight="1">
      <c r="B15" s="372" t="s">
        <v>201</v>
      </c>
      <c r="C15" s="373"/>
      <c r="D15" s="141">
        <v>33416</v>
      </c>
      <c r="E15" s="139">
        <v>19682</v>
      </c>
      <c r="F15" s="139">
        <v>338</v>
      </c>
      <c r="G15" s="139">
        <v>13396</v>
      </c>
      <c r="H15" s="139">
        <v>6285</v>
      </c>
      <c r="I15" s="140">
        <v>1379</v>
      </c>
      <c r="J15" s="140">
        <v>4906</v>
      </c>
    </row>
    <row r="16" spans="1:11" s="113" customFormat="1" ht="13.5" customHeight="1">
      <c r="B16" s="372" t="s">
        <v>200</v>
      </c>
      <c r="C16" s="373"/>
      <c r="D16" s="141">
        <v>32611</v>
      </c>
      <c r="E16" s="139">
        <v>22018</v>
      </c>
      <c r="F16" s="139">
        <v>310</v>
      </c>
      <c r="G16" s="142">
        <v>10283</v>
      </c>
      <c r="H16" s="139">
        <v>7137</v>
      </c>
      <c r="I16" s="140">
        <v>2037</v>
      </c>
      <c r="J16" s="140">
        <v>5100</v>
      </c>
    </row>
    <row r="17" spans="1:10" s="113" customFormat="1" ht="13.5" customHeight="1">
      <c r="B17" s="372" t="s">
        <v>199</v>
      </c>
      <c r="C17" s="373"/>
      <c r="D17" s="141">
        <v>28640</v>
      </c>
      <c r="E17" s="139">
        <v>15728</v>
      </c>
      <c r="F17" s="139">
        <v>231</v>
      </c>
      <c r="G17" s="139">
        <v>12681</v>
      </c>
      <c r="H17" s="139">
        <v>5365</v>
      </c>
      <c r="I17" s="140">
        <v>1254</v>
      </c>
      <c r="J17" s="140">
        <v>4111</v>
      </c>
    </row>
    <row r="18" spans="1:10" s="113" customFormat="1" ht="13.5" customHeight="1">
      <c r="B18" s="372" t="s">
        <v>198</v>
      </c>
      <c r="C18" s="373"/>
      <c r="D18" s="141">
        <v>29841</v>
      </c>
      <c r="E18" s="139">
        <v>15187</v>
      </c>
      <c r="F18" s="139">
        <v>345</v>
      </c>
      <c r="G18" s="139">
        <v>14309</v>
      </c>
      <c r="H18" s="139">
        <v>5028</v>
      </c>
      <c r="I18" s="140">
        <v>926</v>
      </c>
      <c r="J18" s="140">
        <v>4102</v>
      </c>
    </row>
    <row r="19" spans="1:10" s="113" customFormat="1" ht="13.5" customHeight="1">
      <c r="B19" s="372" t="s">
        <v>197</v>
      </c>
      <c r="C19" s="373"/>
      <c r="D19" s="139">
        <v>1</v>
      </c>
      <c r="E19" s="138" t="s">
        <v>196</v>
      </c>
      <c r="F19" s="139">
        <v>1</v>
      </c>
      <c r="G19" s="138" t="s">
        <v>196</v>
      </c>
      <c r="H19" s="138" t="s">
        <v>196</v>
      </c>
      <c r="I19" s="138" t="s">
        <v>196</v>
      </c>
      <c r="J19" s="138" t="s">
        <v>196</v>
      </c>
    </row>
    <row r="20" spans="1:10" ht="6" customHeight="1" thickBot="1">
      <c r="A20" s="112"/>
      <c r="B20" s="112"/>
      <c r="C20" s="137"/>
      <c r="D20" s="135"/>
      <c r="E20" s="136"/>
      <c r="F20" s="134"/>
      <c r="G20" s="135"/>
      <c r="H20" s="134"/>
      <c r="I20" s="134"/>
      <c r="J20" s="134"/>
    </row>
    <row r="21" spans="1:10" ht="6" customHeight="1"/>
    <row r="22" spans="1:10">
      <c r="A22" s="107" t="s">
        <v>195</v>
      </c>
    </row>
  </sheetData>
  <mergeCells count="11">
    <mergeCell ref="B19:C19"/>
    <mergeCell ref="B17:C17"/>
    <mergeCell ref="I4:J4"/>
    <mergeCell ref="B18:C18"/>
    <mergeCell ref="B14:C14"/>
    <mergeCell ref="B15:C15"/>
    <mergeCell ref="D5:G5"/>
    <mergeCell ref="H5:J5"/>
    <mergeCell ref="A5:C6"/>
    <mergeCell ref="B13:C13"/>
    <mergeCell ref="B16:C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Normal="100" workbookViewId="0">
      <selection activeCell="J23" sqref="J23"/>
    </sheetView>
  </sheetViews>
  <sheetFormatPr defaultRowHeight="11.25"/>
  <cols>
    <col min="1" max="1" width="5.6640625" style="99" customWidth="1"/>
    <col min="2" max="2" width="3.83203125" style="99" customWidth="1"/>
    <col min="3" max="13" width="10.83203125" style="99" customWidth="1"/>
    <col min="14" max="14" width="17.33203125" style="99" customWidth="1"/>
    <col min="15" max="15" width="13.33203125" style="99" bestFit="1" customWidth="1"/>
    <col min="16" max="16" width="15.5" style="99" bestFit="1" customWidth="1"/>
    <col min="17" max="17" width="10.83203125" style="99" customWidth="1"/>
    <col min="18" max="18" width="13.33203125" style="99" bestFit="1" customWidth="1"/>
    <col min="19" max="22" width="10.83203125" style="99" customWidth="1"/>
    <col min="23" max="23" width="12.83203125" style="99" bestFit="1" customWidth="1"/>
    <col min="24" max="24" width="12.1640625" style="99" bestFit="1" customWidth="1"/>
    <col min="25" max="16384" width="9.33203125" style="99"/>
  </cols>
  <sheetData>
    <row r="1" spans="1:24" ht="14.25">
      <c r="A1" s="130" t="s">
        <v>0</v>
      </c>
    </row>
    <row r="3" spans="1:24" ht="14.25">
      <c r="A3" s="130" t="s">
        <v>234</v>
      </c>
    </row>
    <row r="4" spans="1:24" ht="15" thickBot="1">
      <c r="C4" s="130"/>
      <c r="W4" s="374" t="s">
        <v>233</v>
      </c>
      <c r="X4" s="375"/>
    </row>
    <row r="5" spans="1:24">
      <c r="A5" s="344" t="s">
        <v>173</v>
      </c>
      <c r="B5" s="378"/>
      <c r="C5" s="379"/>
      <c r="D5" s="364" t="s">
        <v>232</v>
      </c>
      <c r="E5" s="364"/>
      <c r="F5" s="364"/>
      <c r="G5" s="364"/>
      <c r="H5" s="364"/>
      <c r="I5" s="364"/>
      <c r="J5" s="364"/>
      <c r="K5" s="364"/>
      <c r="L5" s="364"/>
      <c r="M5" s="364"/>
      <c r="N5" s="382" t="s">
        <v>231</v>
      </c>
      <c r="O5" s="364"/>
      <c r="P5" s="364"/>
      <c r="Q5" s="364"/>
      <c r="R5" s="364"/>
      <c r="S5" s="364"/>
      <c r="T5" s="364"/>
      <c r="U5" s="364"/>
      <c r="V5" s="364"/>
      <c r="W5" s="364"/>
      <c r="X5" s="383" t="s">
        <v>230</v>
      </c>
    </row>
    <row r="6" spans="1:24">
      <c r="A6" s="380"/>
      <c r="B6" s="380"/>
      <c r="C6" s="381"/>
      <c r="D6" s="175" t="s">
        <v>229</v>
      </c>
      <c r="E6" s="174" t="s">
        <v>225</v>
      </c>
      <c r="F6" s="174" t="s">
        <v>224</v>
      </c>
      <c r="G6" s="174" t="s">
        <v>223</v>
      </c>
      <c r="H6" s="174" t="s">
        <v>222</v>
      </c>
      <c r="I6" s="174" t="s">
        <v>221</v>
      </c>
      <c r="J6" s="174" t="s">
        <v>228</v>
      </c>
      <c r="K6" s="174" t="s">
        <v>219</v>
      </c>
      <c r="L6" s="174" t="s">
        <v>227</v>
      </c>
      <c r="M6" s="174" t="s">
        <v>217</v>
      </c>
      <c r="N6" s="175" t="s">
        <v>226</v>
      </c>
      <c r="O6" s="174" t="s">
        <v>225</v>
      </c>
      <c r="P6" s="174" t="s">
        <v>224</v>
      </c>
      <c r="Q6" s="174" t="s">
        <v>223</v>
      </c>
      <c r="R6" s="174" t="s">
        <v>222</v>
      </c>
      <c r="S6" s="174" t="s">
        <v>221</v>
      </c>
      <c r="T6" s="174" t="s">
        <v>220</v>
      </c>
      <c r="U6" s="174" t="s">
        <v>219</v>
      </c>
      <c r="V6" s="174" t="s">
        <v>218</v>
      </c>
      <c r="W6" s="174" t="s">
        <v>217</v>
      </c>
      <c r="X6" s="371"/>
    </row>
    <row r="7" spans="1:24" ht="6" customHeight="1">
      <c r="C7" s="173"/>
    </row>
    <row r="8" spans="1:24" s="156" customFormat="1" ht="13.5" customHeight="1">
      <c r="A8" s="75" t="s">
        <v>68</v>
      </c>
      <c r="B8" s="74">
        <v>23</v>
      </c>
      <c r="C8" s="172" t="s">
        <v>154</v>
      </c>
      <c r="D8" s="165">
        <v>186979</v>
      </c>
      <c r="E8" s="165">
        <v>10586</v>
      </c>
      <c r="F8" s="165">
        <v>170067</v>
      </c>
      <c r="G8" s="165">
        <v>195</v>
      </c>
      <c r="H8" s="165">
        <v>4374</v>
      </c>
      <c r="I8" s="159" t="s">
        <v>215</v>
      </c>
      <c r="J8" s="159" t="s">
        <v>215</v>
      </c>
      <c r="K8" s="165">
        <v>1</v>
      </c>
      <c r="L8" s="165">
        <v>117</v>
      </c>
      <c r="M8" s="70">
        <v>1639</v>
      </c>
      <c r="N8" s="70">
        <v>122518539</v>
      </c>
      <c r="O8" s="70">
        <v>3928523</v>
      </c>
      <c r="P8" s="70">
        <v>113272887</v>
      </c>
      <c r="Q8" s="70">
        <v>172964</v>
      </c>
      <c r="R8" s="70">
        <v>3792044</v>
      </c>
      <c r="S8" s="159" t="s">
        <v>215</v>
      </c>
      <c r="T8" s="159" t="s">
        <v>215</v>
      </c>
      <c r="U8" s="70">
        <v>789</v>
      </c>
      <c r="V8" s="70">
        <v>51908</v>
      </c>
      <c r="W8" s="70">
        <v>1299424</v>
      </c>
      <c r="X8" s="70">
        <v>28316</v>
      </c>
    </row>
    <row r="9" spans="1:24" s="156" customFormat="1" ht="13.5" customHeight="1">
      <c r="A9" s="75"/>
      <c r="B9" s="74">
        <v>24</v>
      </c>
      <c r="C9" s="172"/>
      <c r="D9" s="165">
        <v>197958</v>
      </c>
      <c r="E9" s="165">
        <v>9521</v>
      </c>
      <c r="F9" s="165">
        <v>181876</v>
      </c>
      <c r="G9" s="165">
        <v>184</v>
      </c>
      <c r="H9" s="165">
        <v>4607</v>
      </c>
      <c r="I9" s="159" t="s">
        <v>215</v>
      </c>
      <c r="J9" s="159" t="s">
        <v>215</v>
      </c>
      <c r="K9" s="165">
        <v>1</v>
      </c>
      <c r="L9" s="165">
        <v>114</v>
      </c>
      <c r="M9" s="70">
        <v>1655</v>
      </c>
      <c r="N9" s="70">
        <v>130101892</v>
      </c>
      <c r="O9" s="70">
        <v>3524128</v>
      </c>
      <c r="P9" s="70">
        <v>121077421</v>
      </c>
      <c r="Q9" s="70">
        <v>163000</v>
      </c>
      <c r="R9" s="70">
        <v>3985462</v>
      </c>
      <c r="S9" s="159" t="s">
        <v>215</v>
      </c>
      <c r="T9" s="159" t="s">
        <v>215</v>
      </c>
      <c r="U9" s="70">
        <v>787</v>
      </c>
      <c r="V9" s="70">
        <v>50710</v>
      </c>
      <c r="W9" s="70">
        <v>1300384</v>
      </c>
      <c r="X9" s="70">
        <v>24089</v>
      </c>
    </row>
    <row r="10" spans="1:24" s="156" customFormat="1" ht="13.5" customHeight="1">
      <c r="A10" s="75"/>
      <c r="B10" s="74">
        <v>25</v>
      </c>
      <c r="C10" s="171"/>
      <c r="D10" s="165">
        <v>212686</v>
      </c>
      <c r="E10" s="165">
        <v>8463</v>
      </c>
      <c r="F10" s="165">
        <v>192020</v>
      </c>
      <c r="G10" s="165">
        <v>165</v>
      </c>
      <c r="H10" s="165">
        <v>10309</v>
      </c>
      <c r="I10" s="159" t="s">
        <v>215</v>
      </c>
      <c r="J10" s="159" t="s">
        <v>215</v>
      </c>
      <c r="K10" s="165">
        <v>1</v>
      </c>
      <c r="L10" s="165">
        <v>100</v>
      </c>
      <c r="M10" s="70">
        <v>1628</v>
      </c>
      <c r="N10" s="70">
        <v>142306082</v>
      </c>
      <c r="O10" s="70">
        <v>3114252</v>
      </c>
      <c r="P10" s="70">
        <v>127681932</v>
      </c>
      <c r="Q10" s="70">
        <v>145868</v>
      </c>
      <c r="R10" s="70">
        <v>9040098</v>
      </c>
      <c r="S10" s="159" t="s">
        <v>215</v>
      </c>
      <c r="T10" s="159" t="s">
        <v>215</v>
      </c>
      <c r="U10" s="70">
        <v>779</v>
      </c>
      <c r="V10" s="70">
        <v>44286</v>
      </c>
      <c r="W10" s="70">
        <v>1278867</v>
      </c>
      <c r="X10" s="70">
        <v>25257</v>
      </c>
    </row>
    <row r="11" spans="1:24" s="156" customFormat="1" ht="13.5" customHeight="1">
      <c r="A11" s="75"/>
      <c r="B11" s="74">
        <v>26</v>
      </c>
      <c r="C11" s="171"/>
      <c r="D11" s="165">
        <v>216197</v>
      </c>
      <c r="E11" s="165">
        <v>7453</v>
      </c>
      <c r="F11" s="165">
        <v>201878</v>
      </c>
      <c r="G11" s="165">
        <v>157</v>
      </c>
      <c r="H11" s="165">
        <v>4988</v>
      </c>
      <c r="I11" s="159" t="s">
        <v>215</v>
      </c>
      <c r="J11" s="159" t="s">
        <v>215</v>
      </c>
      <c r="K11" s="165">
        <v>1</v>
      </c>
      <c r="L11" s="165">
        <v>88</v>
      </c>
      <c r="M11" s="70">
        <v>1632</v>
      </c>
      <c r="N11" s="70">
        <v>141018413</v>
      </c>
      <c r="O11" s="70">
        <v>2704706</v>
      </c>
      <c r="P11" s="70">
        <v>132637111</v>
      </c>
      <c r="Q11" s="70">
        <v>136592</v>
      </c>
      <c r="R11" s="70">
        <v>4230095</v>
      </c>
      <c r="S11" s="159" t="s">
        <v>215</v>
      </c>
      <c r="T11" s="159" t="s">
        <v>215</v>
      </c>
      <c r="U11" s="70">
        <v>773</v>
      </c>
      <c r="V11" s="70">
        <v>38398</v>
      </c>
      <c r="W11" s="70">
        <v>1270738</v>
      </c>
      <c r="X11" s="70">
        <v>23156</v>
      </c>
    </row>
    <row r="12" spans="1:24" s="166" customFormat="1" ht="13.5" customHeight="1">
      <c r="A12" s="170"/>
      <c r="B12" s="67">
        <v>27</v>
      </c>
      <c r="C12" s="169"/>
      <c r="D12" s="168">
        <v>223348</v>
      </c>
      <c r="E12" s="167">
        <v>6547</v>
      </c>
      <c r="F12" s="167">
        <v>209763</v>
      </c>
      <c r="G12" s="167">
        <v>140</v>
      </c>
      <c r="H12" s="167">
        <v>5202</v>
      </c>
      <c r="I12" s="159" t="s">
        <v>216</v>
      </c>
      <c r="J12" s="159" t="s">
        <v>216</v>
      </c>
      <c r="K12" s="167">
        <v>1</v>
      </c>
      <c r="L12" s="167">
        <v>77</v>
      </c>
      <c r="M12" s="167">
        <v>1618</v>
      </c>
      <c r="N12" s="167">
        <v>147671145</v>
      </c>
      <c r="O12" s="167">
        <v>2397112</v>
      </c>
      <c r="P12" s="167">
        <v>139400976</v>
      </c>
      <c r="Q12" s="167">
        <v>123644</v>
      </c>
      <c r="R12" s="167">
        <v>4443435</v>
      </c>
      <c r="S12" s="159" t="s">
        <v>215</v>
      </c>
      <c r="T12" s="159" t="s">
        <v>215</v>
      </c>
      <c r="U12" s="167">
        <v>780</v>
      </c>
      <c r="V12" s="167">
        <v>33614</v>
      </c>
      <c r="W12" s="167">
        <v>1271584</v>
      </c>
      <c r="X12" s="167">
        <v>20805</v>
      </c>
    </row>
    <row r="13" spans="1:24" s="156" customFormat="1" ht="18.75" customHeight="1">
      <c r="B13" s="376" t="s">
        <v>203</v>
      </c>
      <c r="C13" s="377"/>
      <c r="D13" s="160">
        <f t="shared" ref="D13:D18" si="0">SUM(E13:M13)</f>
        <v>41913</v>
      </c>
      <c r="E13" s="158">
        <v>1675</v>
      </c>
      <c r="F13" s="158">
        <v>38736</v>
      </c>
      <c r="G13" s="158">
        <v>31</v>
      </c>
      <c r="H13" s="158">
        <v>1115</v>
      </c>
      <c r="I13" s="159" t="s">
        <v>216</v>
      </c>
      <c r="J13" s="159" t="s">
        <v>216</v>
      </c>
      <c r="K13" s="159" t="s">
        <v>216</v>
      </c>
      <c r="L13" s="158">
        <v>21</v>
      </c>
      <c r="M13" s="158">
        <v>335</v>
      </c>
      <c r="N13" s="158">
        <f t="shared" ref="N13:N18" si="1">SUM(O13:W13)</f>
        <v>27304799</v>
      </c>
      <c r="O13" s="158">
        <v>641920</v>
      </c>
      <c r="P13" s="158">
        <v>25412824</v>
      </c>
      <c r="Q13" s="158">
        <v>27108</v>
      </c>
      <c r="R13" s="158">
        <v>953140</v>
      </c>
      <c r="S13" s="159" t="s">
        <v>215</v>
      </c>
      <c r="T13" s="159" t="s">
        <v>215</v>
      </c>
      <c r="U13" s="159" t="s">
        <v>215</v>
      </c>
      <c r="V13" s="163">
        <v>9116</v>
      </c>
      <c r="W13" s="162">
        <v>260691</v>
      </c>
      <c r="X13" s="162">
        <v>5150</v>
      </c>
    </row>
    <row r="14" spans="1:24" s="156" customFormat="1" ht="13.5" customHeight="1">
      <c r="B14" s="376" t="s">
        <v>202</v>
      </c>
      <c r="C14" s="377"/>
      <c r="D14" s="160">
        <f t="shared" si="0"/>
        <v>44361</v>
      </c>
      <c r="E14" s="158">
        <v>1302</v>
      </c>
      <c r="F14" s="158">
        <v>41721</v>
      </c>
      <c r="G14" s="158">
        <v>31</v>
      </c>
      <c r="H14" s="158">
        <v>973</v>
      </c>
      <c r="I14" s="159" t="s">
        <v>216</v>
      </c>
      <c r="J14" s="159" t="s">
        <v>216</v>
      </c>
      <c r="K14" s="159" t="s">
        <v>216</v>
      </c>
      <c r="L14" s="158">
        <v>18</v>
      </c>
      <c r="M14" s="158">
        <v>316</v>
      </c>
      <c r="N14" s="158">
        <f t="shared" si="1"/>
        <v>29401318</v>
      </c>
      <c r="O14" s="158">
        <v>466724</v>
      </c>
      <c r="P14" s="158">
        <v>27827310</v>
      </c>
      <c r="Q14" s="158">
        <v>27498</v>
      </c>
      <c r="R14" s="158">
        <v>824720</v>
      </c>
      <c r="S14" s="159" t="s">
        <v>215</v>
      </c>
      <c r="T14" s="159" t="s">
        <v>215</v>
      </c>
      <c r="U14" s="159" t="s">
        <v>215</v>
      </c>
      <c r="V14" s="163">
        <v>7770</v>
      </c>
      <c r="W14" s="162">
        <v>247296</v>
      </c>
      <c r="X14" s="162">
        <v>3844</v>
      </c>
    </row>
    <row r="15" spans="1:24" s="156" customFormat="1" ht="13.5" customHeight="1">
      <c r="B15" s="376" t="s">
        <v>201</v>
      </c>
      <c r="C15" s="377"/>
      <c r="D15" s="160">
        <f t="shared" si="0"/>
        <v>36673</v>
      </c>
      <c r="E15" s="158">
        <v>1048</v>
      </c>
      <c r="F15" s="158">
        <v>34532</v>
      </c>
      <c r="G15" s="158">
        <v>25</v>
      </c>
      <c r="H15" s="158">
        <v>828</v>
      </c>
      <c r="I15" s="159" t="s">
        <v>216</v>
      </c>
      <c r="J15" s="159" t="s">
        <v>216</v>
      </c>
      <c r="K15" s="159" t="s">
        <v>216</v>
      </c>
      <c r="L15" s="158">
        <v>7</v>
      </c>
      <c r="M15" s="158">
        <v>233</v>
      </c>
      <c r="N15" s="158">
        <f t="shared" si="1"/>
        <v>24348080</v>
      </c>
      <c r="O15" s="158">
        <v>381565</v>
      </c>
      <c r="P15" s="158">
        <v>23045755</v>
      </c>
      <c r="Q15" s="158">
        <v>21648</v>
      </c>
      <c r="R15" s="158">
        <v>712266</v>
      </c>
      <c r="S15" s="159" t="s">
        <v>215</v>
      </c>
      <c r="T15" s="159" t="s">
        <v>215</v>
      </c>
      <c r="U15" s="159" t="s">
        <v>215</v>
      </c>
      <c r="V15" s="163">
        <v>3041</v>
      </c>
      <c r="W15" s="162">
        <v>183805</v>
      </c>
      <c r="X15" s="162">
        <v>2567</v>
      </c>
    </row>
    <row r="16" spans="1:24" s="156" customFormat="1" ht="13.5" customHeight="1">
      <c r="B16" s="376" t="s">
        <v>200</v>
      </c>
      <c r="C16" s="377"/>
      <c r="D16" s="160">
        <f t="shared" si="0"/>
        <v>40237</v>
      </c>
      <c r="E16" s="158">
        <v>1209</v>
      </c>
      <c r="F16" s="158">
        <v>37904</v>
      </c>
      <c r="G16" s="158">
        <v>20</v>
      </c>
      <c r="H16" s="158">
        <v>843</v>
      </c>
      <c r="I16" s="159" t="s">
        <v>216</v>
      </c>
      <c r="J16" s="159" t="s">
        <v>216</v>
      </c>
      <c r="K16" s="159" t="s">
        <v>216</v>
      </c>
      <c r="L16" s="158">
        <v>18</v>
      </c>
      <c r="M16" s="158">
        <v>243</v>
      </c>
      <c r="N16" s="158">
        <f t="shared" si="1"/>
        <v>26335243</v>
      </c>
      <c r="O16" s="158">
        <v>438400</v>
      </c>
      <c r="P16" s="158">
        <v>24955255</v>
      </c>
      <c r="Q16" s="158">
        <v>17942</v>
      </c>
      <c r="R16" s="158">
        <v>722548</v>
      </c>
      <c r="S16" s="159" t="s">
        <v>215</v>
      </c>
      <c r="T16" s="159" t="s">
        <v>215</v>
      </c>
      <c r="U16" s="159" t="s">
        <v>215</v>
      </c>
      <c r="V16" s="163">
        <v>7965</v>
      </c>
      <c r="W16" s="162">
        <v>193133</v>
      </c>
      <c r="X16" s="162">
        <v>3841</v>
      </c>
    </row>
    <row r="17" spans="1:24" s="156" customFormat="1" ht="13.5" customHeight="1">
      <c r="B17" s="376" t="s">
        <v>199</v>
      </c>
      <c r="C17" s="377"/>
      <c r="D17" s="160">
        <f t="shared" si="0"/>
        <v>24840</v>
      </c>
      <c r="E17" s="158">
        <v>763</v>
      </c>
      <c r="F17" s="158">
        <v>23107</v>
      </c>
      <c r="G17" s="158">
        <v>17</v>
      </c>
      <c r="H17" s="158">
        <v>657</v>
      </c>
      <c r="I17" s="159" t="s">
        <v>216</v>
      </c>
      <c r="J17" s="159" t="s">
        <v>216</v>
      </c>
      <c r="K17" s="165">
        <v>1</v>
      </c>
      <c r="L17" s="158">
        <v>10</v>
      </c>
      <c r="M17" s="158">
        <v>285</v>
      </c>
      <c r="N17" s="158">
        <f t="shared" si="1"/>
        <v>16467218</v>
      </c>
      <c r="O17" s="158">
        <v>274739</v>
      </c>
      <c r="P17" s="158">
        <v>15380176</v>
      </c>
      <c r="Q17" s="158">
        <v>15017</v>
      </c>
      <c r="R17" s="158">
        <v>566681</v>
      </c>
      <c r="S17" s="159" t="s">
        <v>215</v>
      </c>
      <c r="T17" s="159" t="s">
        <v>215</v>
      </c>
      <c r="U17" s="164">
        <v>780</v>
      </c>
      <c r="V17" s="163">
        <v>4328</v>
      </c>
      <c r="W17" s="162">
        <v>225497</v>
      </c>
      <c r="X17" s="162">
        <v>2805</v>
      </c>
    </row>
    <row r="18" spans="1:24" s="156" customFormat="1" ht="13.5" customHeight="1">
      <c r="A18" s="161"/>
      <c r="B18" s="376" t="s">
        <v>198</v>
      </c>
      <c r="C18" s="377"/>
      <c r="D18" s="160">
        <f t="shared" si="0"/>
        <v>35324</v>
      </c>
      <c r="E18" s="158">
        <v>550</v>
      </c>
      <c r="F18" s="158">
        <v>33763</v>
      </c>
      <c r="G18" s="158">
        <v>16</v>
      </c>
      <c r="H18" s="158">
        <v>786</v>
      </c>
      <c r="I18" s="159" t="s">
        <v>216</v>
      </c>
      <c r="J18" s="159" t="s">
        <v>216</v>
      </c>
      <c r="K18" s="159" t="s">
        <v>216</v>
      </c>
      <c r="L18" s="158">
        <v>3</v>
      </c>
      <c r="M18" s="158">
        <v>206</v>
      </c>
      <c r="N18" s="158">
        <f t="shared" si="1"/>
        <v>23814486</v>
      </c>
      <c r="O18" s="158">
        <v>193764</v>
      </c>
      <c r="P18" s="158">
        <v>22779655</v>
      </c>
      <c r="Q18" s="158">
        <v>14432</v>
      </c>
      <c r="R18" s="158">
        <v>664080</v>
      </c>
      <c r="S18" s="159" t="s">
        <v>215</v>
      </c>
      <c r="T18" s="159" t="s">
        <v>215</v>
      </c>
      <c r="U18" s="159" t="s">
        <v>215</v>
      </c>
      <c r="V18" s="158">
        <v>1393</v>
      </c>
      <c r="W18" s="157">
        <v>161162</v>
      </c>
      <c r="X18" s="157">
        <v>2599</v>
      </c>
    </row>
    <row r="19" spans="1:24" ht="6" customHeight="1" thickBot="1">
      <c r="A19" s="155"/>
      <c r="B19" s="155"/>
      <c r="C19" s="154"/>
      <c r="D19" s="152"/>
      <c r="E19" s="152"/>
      <c r="F19" s="152"/>
      <c r="G19" s="152"/>
      <c r="H19" s="152"/>
      <c r="I19" s="153"/>
      <c r="J19" s="153"/>
      <c r="K19" s="153"/>
      <c r="L19" s="152"/>
      <c r="M19" s="152"/>
      <c r="N19" s="152"/>
      <c r="O19" s="152"/>
      <c r="P19" s="152"/>
      <c r="Q19" s="152"/>
      <c r="R19" s="152"/>
      <c r="S19" s="153"/>
      <c r="T19" s="153"/>
      <c r="U19" s="153"/>
      <c r="V19" s="152"/>
      <c r="W19" s="151"/>
      <c r="X19" s="151"/>
    </row>
    <row r="20" spans="1:24" ht="6" customHeight="1">
      <c r="C20" s="150"/>
      <c r="D20" s="149"/>
      <c r="E20" s="149"/>
      <c r="F20" s="149"/>
      <c r="G20" s="149"/>
      <c r="H20" s="149"/>
      <c r="I20" s="149"/>
      <c r="J20" s="149"/>
      <c r="K20" s="149"/>
      <c r="L20" s="149"/>
      <c r="M20" s="148"/>
      <c r="N20" s="148"/>
      <c r="O20" s="148"/>
      <c r="P20" s="148"/>
      <c r="Q20" s="148"/>
      <c r="R20" s="148"/>
      <c r="S20" s="148"/>
      <c r="T20" s="149"/>
      <c r="U20" s="149"/>
      <c r="V20" s="148"/>
      <c r="W20" s="148"/>
      <c r="X20" s="148"/>
    </row>
    <row r="21" spans="1:24">
      <c r="A21" s="107" t="s">
        <v>214</v>
      </c>
      <c r="B21" s="107"/>
      <c r="C21" s="107"/>
      <c r="D21" s="107"/>
      <c r="E21" s="99" t="s">
        <v>213</v>
      </c>
      <c r="F21" s="107"/>
      <c r="G21" s="107"/>
      <c r="H21" s="107"/>
    </row>
  </sheetData>
  <mergeCells count="11">
    <mergeCell ref="W4:X4"/>
    <mergeCell ref="D5:M5"/>
    <mergeCell ref="N5:W5"/>
    <mergeCell ref="X5:X6"/>
    <mergeCell ref="B17:C17"/>
    <mergeCell ref="B18:C18"/>
    <mergeCell ref="A5:C6"/>
    <mergeCell ref="B13:C13"/>
    <mergeCell ref="B14:C14"/>
    <mergeCell ref="B15:C15"/>
    <mergeCell ref="B16:C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E22" sqref="E22"/>
    </sheetView>
  </sheetViews>
  <sheetFormatPr defaultRowHeight="11.25"/>
  <cols>
    <col min="1" max="1" width="5.6640625" style="99" customWidth="1"/>
    <col min="2" max="2" width="3.83203125" style="99" customWidth="1"/>
    <col min="3" max="3" width="10.83203125" style="99" customWidth="1"/>
    <col min="4" max="11" width="14.83203125" style="99" customWidth="1"/>
    <col min="12" max="16384" width="9.33203125" style="99"/>
  </cols>
  <sheetData>
    <row r="1" spans="1:11" ht="14.25">
      <c r="A1" s="130" t="s">
        <v>0</v>
      </c>
    </row>
    <row r="3" spans="1:11" ht="14.25">
      <c r="A3" s="130" t="s">
        <v>240</v>
      </c>
    </row>
    <row r="4" spans="1:11" ht="15" thickBot="1">
      <c r="C4" s="130"/>
      <c r="K4" s="182" t="s">
        <v>239</v>
      </c>
    </row>
    <row r="5" spans="1:11">
      <c r="A5" s="344" t="s">
        <v>173</v>
      </c>
      <c r="B5" s="378"/>
      <c r="C5" s="379"/>
      <c r="D5" s="382" t="s">
        <v>238</v>
      </c>
      <c r="E5" s="364"/>
      <c r="F5" s="364"/>
      <c r="G5" s="383"/>
      <c r="H5" s="383" t="s">
        <v>237</v>
      </c>
      <c r="I5" s="384"/>
      <c r="J5" s="384"/>
      <c r="K5" s="384"/>
    </row>
    <row r="6" spans="1:11">
      <c r="A6" s="380"/>
      <c r="B6" s="380"/>
      <c r="C6" s="381"/>
      <c r="D6" s="175" t="s">
        <v>236</v>
      </c>
      <c r="E6" s="174" t="s">
        <v>235</v>
      </c>
      <c r="F6" s="174" t="s">
        <v>222</v>
      </c>
      <c r="G6" s="181" t="s">
        <v>217</v>
      </c>
      <c r="H6" s="174" t="s">
        <v>236</v>
      </c>
      <c r="I6" s="174" t="s">
        <v>235</v>
      </c>
      <c r="J6" s="174" t="s">
        <v>222</v>
      </c>
      <c r="K6" s="181" t="s">
        <v>217</v>
      </c>
    </row>
    <row r="7" spans="1:11" ht="6" customHeight="1">
      <c r="C7" s="173"/>
    </row>
    <row r="8" spans="1:11" s="156" customFormat="1" ht="14.25" customHeight="1">
      <c r="A8" s="75" t="s">
        <v>68</v>
      </c>
      <c r="B8" s="74">
        <v>23</v>
      </c>
      <c r="C8" s="172" t="s">
        <v>154</v>
      </c>
      <c r="D8" s="177">
        <v>5170</v>
      </c>
      <c r="E8" s="177">
        <v>19</v>
      </c>
      <c r="F8" s="177">
        <v>5151</v>
      </c>
      <c r="G8" s="176" t="s">
        <v>215</v>
      </c>
      <c r="H8" s="177">
        <v>4635142</v>
      </c>
      <c r="I8" s="177">
        <v>5332</v>
      </c>
      <c r="J8" s="177">
        <v>4629810</v>
      </c>
      <c r="K8" s="176" t="s">
        <v>215</v>
      </c>
    </row>
    <row r="9" spans="1:11" s="156" customFormat="1" ht="14.25" customHeight="1">
      <c r="A9" s="75"/>
      <c r="B9" s="74">
        <v>24</v>
      </c>
      <c r="C9" s="172"/>
      <c r="D9" s="177">
        <v>5385</v>
      </c>
      <c r="E9" s="177">
        <v>11</v>
      </c>
      <c r="F9" s="177">
        <v>5374</v>
      </c>
      <c r="G9" s="176" t="s">
        <v>215</v>
      </c>
      <c r="H9" s="177">
        <v>4816303</v>
      </c>
      <c r="I9" s="177">
        <v>2900</v>
      </c>
      <c r="J9" s="177">
        <v>4813403</v>
      </c>
      <c r="K9" s="176" t="s">
        <v>215</v>
      </c>
    </row>
    <row r="10" spans="1:11" s="156" customFormat="1" ht="14.25" customHeight="1">
      <c r="A10" s="75"/>
      <c r="B10" s="74">
        <v>25</v>
      </c>
      <c r="C10" s="171"/>
      <c r="D10" s="177">
        <v>5503</v>
      </c>
      <c r="E10" s="177">
        <v>9</v>
      </c>
      <c r="F10" s="177">
        <v>5494</v>
      </c>
      <c r="G10" s="176" t="s">
        <v>215</v>
      </c>
      <c r="H10" s="177">
        <v>4900782</v>
      </c>
      <c r="I10" s="177">
        <v>1684</v>
      </c>
      <c r="J10" s="177">
        <v>4899098</v>
      </c>
      <c r="K10" s="176" t="s">
        <v>215</v>
      </c>
    </row>
    <row r="11" spans="1:11" s="156" customFormat="1" ht="14.25" customHeight="1">
      <c r="A11" s="75"/>
      <c r="B11" s="74">
        <v>26</v>
      </c>
      <c r="C11" s="171"/>
      <c r="D11" s="177">
        <v>5700</v>
      </c>
      <c r="E11" s="177">
        <v>6</v>
      </c>
      <c r="F11" s="177">
        <v>5694</v>
      </c>
      <c r="G11" s="176" t="s">
        <v>215</v>
      </c>
      <c r="H11" s="177">
        <v>4994956</v>
      </c>
      <c r="I11" s="177">
        <v>969</v>
      </c>
      <c r="J11" s="177">
        <v>4993987</v>
      </c>
      <c r="K11" s="176" t="s">
        <v>215</v>
      </c>
    </row>
    <row r="12" spans="1:11" s="166" customFormat="1" ht="14.25" customHeight="1">
      <c r="A12" s="170"/>
      <c r="B12" s="67">
        <v>27</v>
      </c>
      <c r="C12" s="169"/>
      <c r="D12" s="180">
        <v>5869</v>
      </c>
      <c r="E12" s="180">
        <v>4</v>
      </c>
      <c r="F12" s="180">
        <v>5865</v>
      </c>
      <c r="G12" s="179" t="s">
        <v>215</v>
      </c>
      <c r="H12" s="180">
        <v>5181614</v>
      </c>
      <c r="I12" s="180">
        <v>572</v>
      </c>
      <c r="J12" s="180">
        <v>5181042</v>
      </c>
      <c r="K12" s="179" t="s">
        <v>215</v>
      </c>
    </row>
    <row r="13" spans="1:11" s="156" customFormat="1" ht="14.25" customHeight="1">
      <c r="B13" s="376" t="s">
        <v>203</v>
      </c>
      <c r="C13" s="377"/>
      <c r="D13" s="178">
        <v>1183</v>
      </c>
      <c r="E13" s="177">
        <v>1</v>
      </c>
      <c r="F13" s="177">
        <v>1182</v>
      </c>
      <c r="G13" s="176" t="s">
        <v>215</v>
      </c>
      <c r="H13" s="177">
        <f>I13+J13</f>
        <v>1039708</v>
      </c>
      <c r="I13" s="177">
        <v>173</v>
      </c>
      <c r="J13" s="177">
        <v>1039535</v>
      </c>
      <c r="K13" s="176" t="s">
        <v>215</v>
      </c>
    </row>
    <row r="14" spans="1:11" s="156" customFormat="1" ht="14.25" customHeight="1">
      <c r="B14" s="376" t="s">
        <v>202</v>
      </c>
      <c r="C14" s="377"/>
      <c r="D14" s="178">
        <v>1012</v>
      </c>
      <c r="E14" s="177">
        <v>2</v>
      </c>
      <c r="F14" s="177">
        <v>1010</v>
      </c>
      <c r="G14" s="176" t="s">
        <v>215</v>
      </c>
      <c r="H14" s="177">
        <f>I14+J14</f>
        <v>883743</v>
      </c>
      <c r="I14" s="177">
        <v>400</v>
      </c>
      <c r="J14" s="177">
        <v>883343</v>
      </c>
      <c r="K14" s="176" t="s">
        <v>215</v>
      </c>
    </row>
    <row r="15" spans="1:11" s="156" customFormat="1" ht="14.25" customHeight="1">
      <c r="B15" s="376" t="s">
        <v>201</v>
      </c>
      <c r="C15" s="377"/>
      <c r="D15" s="178">
        <v>853</v>
      </c>
      <c r="E15" s="177">
        <v>1</v>
      </c>
      <c r="F15" s="177">
        <v>852</v>
      </c>
      <c r="G15" s="176" t="s">
        <v>215</v>
      </c>
      <c r="H15" s="177">
        <v>746782</v>
      </c>
      <c r="I15" s="176" t="s">
        <v>215</v>
      </c>
      <c r="J15" s="177">
        <v>746782</v>
      </c>
      <c r="K15" s="176" t="s">
        <v>215</v>
      </c>
    </row>
    <row r="16" spans="1:11" s="156" customFormat="1" ht="14.25" customHeight="1">
      <c r="B16" s="376" t="s">
        <v>200</v>
      </c>
      <c r="C16" s="377"/>
      <c r="D16" s="178">
        <v>1131</v>
      </c>
      <c r="E16" s="176" t="s">
        <v>215</v>
      </c>
      <c r="F16" s="177">
        <v>1131</v>
      </c>
      <c r="G16" s="176" t="s">
        <v>215</v>
      </c>
      <c r="H16" s="177">
        <v>1000600</v>
      </c>
      <c r="I16" s="176" t="s">
        <v>215</v>
      </c>
      <c r="J16" s="177">
        <v>1000600</v>
      </c>
      <c r="K16" s="176" t="s">
        <v>215</v>
      </c>
    </row>
    <row r="17" spans="1:11" s="156" customFormat="1" ht="14.25" customHeight="1">
      <c r="B17" s="376" t="s">
        <v>199</v>
      </c>
      <c r="C17" s="377"/>
      <c r="D17" s="178">
        <v>955</v>
      </c>
      <c r="E17" s="176" t="s">
        <v>215</v>
      </c>
      <c r="F17" s="177">
        <v>955</v>
      </c>
      <c r="G17" s="176" t="s">
        <v>215</v>
      </c>
      <c r="H17" s="177">
        <v>864287</v>
      </c>
      <c r="I17" s="176" t="s">
        <v>215</v>
      </c>
      <c r="J17" s="177">
        <v>864287</v>
      </c>
      <c r="K17" s="176" t="s">
        <v>215</v>
      </c>
    </row>
    <row r="18" spans="1:11" s="156" customFormat="1" ht="14.25" customHeight="1">
      <c r="A18" s="161"/>
      <c r="B18" s="376" t="s">
        <v>198</v>
      </c>
      <c r="C18" s="377"/>
      <c r="D18" s="178">
        <v>735</v>
      </c>
      <c r="E18" s="176" t="s">
        <v>215</v>
      </c>
      <c r="F18" s="177">
        <v>735</v>
      </c>
      <c r="G18" s="176" t="s">
        <v>215</v>
      </c>
      <c r="H18" s="177">
        <v>646495</v>
      </c>
      <c r="I18" s="176" t="s">
        <v>215</v>
      </c>
      <c r="J18" s="177">
        <v>646495</v>
      </c>
      <c r="K18" s="176" t="s">
        <v>215</v>
      </c>
    </row>
    <row r="19" spans="1:11" ht="6" customHeight="1" thickBot="1">
      <c r="A19" s="155"/>
      <c r="B19" s="155"/>
      <c r="C19" s="154"/>
      <c r="D19" s="54"/>
      <c r="E19" s="54"/>
      <c r="F19" s="54"/>
      <c r="G19" s="82"/>
      <c r="H19" s="54"/>
      <c r="I19" s="54"/>
      <c r="J19" s="54"/>
      <c r="K19" s="82"/>
    </row>
    <row r="20" spans="1:11" ht="6" customHeight="1">
      <c r="C20" s="150"/>
    </row>
    <row r="21" spans="1:11">
      <c r="A21" s="107" t="s">
        <v>214</v>
      </c>
      <c r="E21" s="99" t="s">
        <v>424</v>
      </c>
    </row>
    <row r="22" spans="1:11">
      <c r="E22" s="99" t="s">
        <v>425</v>
      </c>
    </row>
  </sheetData>
  <mergeCells count="9">
    <mergeCell ref="B18:C18"/>
    <mergeCell ref="D5:G5"/>
    <mergeCell ref="B15:C15"/>
    <mergeCell ref="H5:K5"/>
    <mergeCell ref="A5:C6"/>
    <mergeCell ref="B13:C13"/>
    <mergeCell ref="B14:C14"/>
    <mergeCell ref="B16:C16"/>
    <mergeCell ref="B17:C1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144</vt:lpstr>
      <vt:lpstr>145-1</vt:lpstr>
      <vt:lpstr>145-2</vt:lpstr>
      <vt:lpstr>145-3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157-1</vt:lpstr>
      <vt:lpstr>157-2</vt:lpstr>
      <vt:lpstr>158-1</vt:lpstr>
      <vt:lpstr>158-2</vt:lpstr>
      <vt:lpstr>'154'!Print_Area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幸一</dc:creator>
  <cp:lastModifiedBy>米満　秀樹</cp:lastModifiedBy>
  <cp:lastPrinted>2013-10-02T02:08:54Z</cp:lastPrinted>
  <dcterms:created xsi:type="dcterms:W3CDTF">2003-11-13T01:27:46Z</dcterms:created>
  <dcterms:modified xsi:type="dcterms:W3CDTF">2018-12-11T00:51:16Z</dcterms:modified>
</cp:coreProperties>
</file>