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A3DAD64B-E376-48D4-A75B-00170269FD52}"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戦略シート!$A$1:$N$107</definedName>
  </definedNames>
  <calcPr calcId="191029"/>
</workbook>
</file>

<file path=xl/calcChain.xml><?xml version="1.0" encoding="utf-8"?>
<calcChain xmlns="http://schemas.openxmlformats.org/spreadsheetml/2006/main">
  <c r="I40" i="20" l="1"/>
  <c r="I36" i="20"/>
  <c r="I28" i="20"/>
  <c r="I24" i="20"/>
  <c r="I20" i="20"/>
  <c r="E80" i="20" l="1"/>
  <c r="E64" i="20"/>
  <c r="E48" i="20"/>
  <c r="I88" i="20"/>
  <c r="I84" i="20"/>
  <c r="I76" i="20"/>
  <c r="I72" i="20"/>
  <c r="I68" i="20"/>
  <c r="I60" i="20"/>
  <c r="I56" i="20"/>
  <c r="I52" i="20"/>
  <c r="I12" i="20" l="1"/>
  <c r="E92" i="20" l="1"/>
  <c r="I104" i="20"/>
  <c r="I100" i="20"/>
  <c r="E32" i="20" l="1"/>
  <c r="E16" i="20"/>
  <c r="I44" i="20"/>
  <c r="E8" i="20" l="1"/>
</calcChain>
</file>

<file path=xl/sharedStrings.xml><?xml version="1.0" encoding="utf-8"?>
<sst xmlns="http://schemas.openxmlformats.org/spreadsheetml/2006/main" count="588" uniqueCount="338">
  <si>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</si>
  <si>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</si>
  <si>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</si>
  <si>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</si>
  <si>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</si>
  <si>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</si>
  <si>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</si>
  <si>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</si>
  <si>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</si>
  <si>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</si>
  <si>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</si>
  <si>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</si>
  <si>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</si>
  <si>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</si>
  <si>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</si>
  <si>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</si>
  <si>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</si>
  <si>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</si>
  <si>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</si>
  <si>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</si>
  <si>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</si>
  <si>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</si>
  <si>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</si>
  <si>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</si>
  <si>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</si>
  <si>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</si>
  <si>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</si>
  <si>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</si>
  <si>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</si>
  <si>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</si>
  <si>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</si>
  <si>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</si>
  <si>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</si>
  <si>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</si>
  <si>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</si>
  <si>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</si>
  <si>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</si>
  <si>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</si>
  <si>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</si>
  <si>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</si>
  <si>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</si>
  <si>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</si>
  <si>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</si>
  <si>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</si>
  <si>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</si>
  <si>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</si>
  <si>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</si>
  <si>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</si>
  <si>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</si>
  <si>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</si>
  <si>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</si>
  <si>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</si>
  <si>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</si>
  <si>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</si>
  <si>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</si>
  <si>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</si>
  <si>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</si>
  <si>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</si>
  <si>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</si>
  <si>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</si>
  <si>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</si>
  <si>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</si>
  <si>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</si>
  <si>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</si>
  <si>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</si>
  <si>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</si>
  <si>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</si>
  <si>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</si>
  <si>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</si>
  <si>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</si>
  <si>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</si>
  <si>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</si>
  <si>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</si>
  <si>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③ 整理統合</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</si>
  <si>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</si>
  <si>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</si>
  <si>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</si>
  <si>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</si>
  <si>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</si>
  <si>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</si>
  <si>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</si>
  <si>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</si>
  <si>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</si>
  <si>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</si>
  <si>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</si>
  <si>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</si>
  <si>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</si>
  <si>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</si>
  <si>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</si>
  <si>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</si>
  <si>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</si>
  <si>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</si>
  <si>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</si>
  <si>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</si>
  <si>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</si>
  <si>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</si>
  <si>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</si>
  <si>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</si>
  <si>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</si>
  <si>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</si>
  <si>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</si>
  <si>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</si>
  <si>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</si>
  <si>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</si>
  <si>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</si>
  <si>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</si>
  <si>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</si>
  <si>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</si>
  <si>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</si>
  <si>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</si>
  <si>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</si>
  <si>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</si>
  <si>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</si>
  <si>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</si>
  <si>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</si>
  <si>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</si>
  <si>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</si>
  <si>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</si>
  <si>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</si>
  <si>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</si>
  <si>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</si>
  <si>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</si>
  <si>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</si>
  <si>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</si>
  <si>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</si>
  <si>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</si>
  <si>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</si>
  <si>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</si>
  <si>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</si>
  <si>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</si>
  <si>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</si>
  <si>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</si>
  <si>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</si>
  <si>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</si>
  <si>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</si>
  <si>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</si>
  <si>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</si>
  <si>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</si>
  <si>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</si>
  <si>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</si>
  <si>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</si>
  <si>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</si>
  <si>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</si>
  <si>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</si>
  <si>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</si>
  <si>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</si>
  <si>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</si>
  <si>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</si>
  <si>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</si>
  <si>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</si>
  <si>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</si>
  <si>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</si>
  <si>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</si>
  <si>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</si>
  <si>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</si>
  <si>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職員0.45人
（正規0.45人）</t>
    <rPh sb="15" eb="16">
      <t>ヒト</t>
    </rPh>
    <phoneticPr fontId="1"/>
  </si>
  <si>
    <t>⑤ 連携・協働</t>
  </si>
  <si>
    <t>国際交流課</t>
    <phoneticPr fontId="1"/>
  </si>
  <si>
    <t>国際交流プラザ</t>
    <rPh sb="0" eb="2">
      <t>コクサイ</t>
    </rPh>
    <rPh sb="2" eb="4">
      <t>コウリュウ</t>
    </rPh>
    <phoneticPr fontId="1"/>
  </si>
  <si>
    <t>⑧ その他</t>
  </si>
  <si>
    <t>歳出予算額92百万円
（うち一般財源88百万円）
【主なもの】
・多文化共生社会推進事業補助金　74百万円
・運営補助金　7百万円</t>
    <rPh sb="2" eb="4">
      <t>ヨサン</t>
    </rPh>
    <phoneticPr fontId="1"/>
  </si>
  <si>
    <t>歳出決算額73百万円
（うち一般財源70百万円）
【主なもの】
・多文化共生社会推進事業補助金　59百万円
・運営補助金　6百万円</t>
    <phoneticPr fontId="1"/>
  </si>
  <si>
    <t>防災備蓄品の整備</t>
    <rPh sb="0" eb="2">
      <t>ボウサイ</t>
    </rPh>
    <rPh sb="2" eb="4">
      <t>ビチク</t>
    </rPh>
    <rPh sb="4" eb="5">
      <t>ヒン</t>
    </rPh>
    <rPh sb="6" eb="8">
      <t>セイビ</t>
    </rPh>
    <phoneticPr fontId="1"/>
  </si>
  <si>
    <t>災害発生後３日間の混乱期において、被災者の生命や最低限の生活が維持される。</t>
    <phoneticPr fontId="1"/>
  </si>
  <si>
    <t>発災から３日間に最低限必要となる食料、飲料水その他生活必需品及び避難所運営に必要な資機材を備蓄する。</t>
    <phoneticPr fontId="1"/>
  </si>
  <si>
    <t>職員2.25人</t>
    <rPh sb="0" eb="2">
      <t>ショクイン</t>
    </rPh>
    <rPh sb="6" eb="7">
      <t>ヒト</t>
    </rPh>
    <phoneticPr fontId="1"/>
  </si>
  <si>
    <t>○想定避難者数　約532,000人
（被災後3日間の合計）
○主要物品の備蓄状況
(市全体　R2.3.31時点)
・食料(ｱﾙﾌｧ米・ｸﾗｯｶｰ)
　　　661,330食
・飲料水(500ml)
　　　493,896本
・毛布
　　　83,609枚
・携帯トイレ
　　　225,940回分
・生理用品
　　　72,270枚
・災害用トイレ
　　　2,493基
（うち、マンホールトイレ505基）</t>
    <phoneticPr fontId="1"/>
  </si>
  <si>
    <t>防災対策課</t>
    <rPh sb="0" eb="2">
      <t>ボウサイ</t>
    </rPh>
    <rPh sb="2" eb="4">
      <t>タイサク</t>
    </rPh>
    <rPh sb="4" eb="5">
      <t>カ</t>
    </rPh>
    <phoneticPr fontId="1"/>
  </si>
  <si>
    <t>備蓄倉庫
・拠点倉庫　15か所
・分散備蓄倉庫　63か所
・避難所備蓄倉庫　156か所</t>
    <rPh sb="0" eb="2">
      <t>ビチク</t>
    </rPh>
    <rPh sb="2" eb="4">
      <t>ソウコ</t>
    </rPh>
    <rPh sb="6" eb="8">
      <t>キョテン</t>
    </rPh>
    <rPh sb="8" eb="10">
      <t>ソウコ</t>
    </rPh>
    <rPh sb="14" eb="15">
      <t>ショ</t>
    </rPh>
    <rPh sb="17" eb="19">
      <t>ブンサン</t>
    </rPh>
    <rPh sb="19" eb="21">
      <t>ビチク</t>
    </rPh>
    <rPh sb="21" eb="23">
      <t>ソウコ</t>
    </rPh>
    <rPh sb="27" eb="28">
      <t>ショ</t>
    </rPh>
    <rPh sb="30" eb="33">
      <t>ヒナンジョ</t>
    </rPh>
    <rPh sb="33" eb="35">
      <t>ビチク</t>
    </rPh>
    <rPh sb="35" eb="37">
      <t>ソウコ</t>
    </rPh>
    <rPh sb="42" eb="43">
      <t>ショ</t>
    </rPh>
    <phoneticPr fontId="1"/>
  </si>
  <si>
    <t>－</t>
  </si>
  <si>
    <t>歳出予算額118百万円
（うち一般財源79百万円）
【主なもの】
食料・飲料水購入36百万円
マンホールトイレ整備30百万円</t>
    <rPh sb="0" eb="2">
      <t>サイシュツ</t>
    </rPh>
    <rPh sb="2" eb="4">
      <t>ヨサン</t>
    </rPh>
    <rPh sb="4" eb="5">
      <t>ガク</t>
    </rPh>
    <rPh sb="8" eb="11">
      <t>ヒャクマンエン</t>
    </rPh>
    <rPh sb="15" eb="17">
      <t>イッパン</t>
    </rPh>
    <rPh sb="17" eb="19">
      <t>ザイゲン</t>
    </rPh>
    <rPh sb="21" eb="24">
      <t>ヒャクマンエン</t>
    </rPh>
    <rPh sb="27" eb="28">
      <t>オモ</t>
    </rPh>
    <rPh sb="43" eb="46">
      <t>ヒャクマンエン</t>
    </rPh>
    <rPh sb="55" eb="57">
      <t>セイビ</t>
    </rPh>
    <rPh sb="59" eb="62">
      <t>ヒャクマンエン</t>
    </rPh>
    <phoneticPr fontId="1"/>
  </si>
  <si>
    <t>歳出決算額101百万円
（うち一般財源101百万円）
【主なもの】
食料・飲料水購入64百万円
マンホールトイレ整備26百万円</t>
    <rPh sb="2" eb="4">
      <t>ケッサン</t>
    </rPh>
    <rPh sb="4" eb="5">
      <t>ガク</t>
    </rPh>
    <rPh sb="34" eb="36">
      <t>ショクリョウ</t>
    </rPh>
    <rPh sb="37" eb="40">
      <t>インリョウスイ</t>
    </rPh>
    <rPh sb="56" eb="58">
      <t>セイビ</t>
    </rPh>
    <phoneticPr fontId="1"/>
  </si>
  <si>
    <t>2</t>
    <phoneticPr fontId="1"/>
  </si>
  <si>
    <t>●</t>
  </si>
  <si>
    <t>非常用飲料水の確保</t>
    <rPh sb="0" eb="3">
      <t>ヒジョウヨウ</t>
    </rPh>
    <rPh sb="3" eb="6">
      <t>インリョウスイ</t>
    </rPh>
    <rPh sb="7" eb="9">
      <t>カクホ</t>
    </rPh>
    <phoneticPr fontId="1"/>
  </si>
  <si>
    <t>災害発生後3日間の混乱期において、被災者の生命や最低限の生活が維持されるように、飲料水の確保を目指す。</t>
    <phoneticPr fontId="1"/>
  </si>
  <si>
    <t>災害による断水時に、ペットボトル水の備蓄とともに受水槽の水を活用するため、受水槽のある指定避難所のうち蛇口が設置されていない施設の受水槽に蛇口を設置する。</t>
    <phoneticPr fontId="1"/>
  </si>
  <si>
    <t>職員0.49人</t>
    <rPh sb="0" eb="2">
      <t>ショクイン</t>
    </rPh>
    <rPh sb="6" eb="7">
      <t>ニン</t>
    </rPh>
    <phoneticPr fontId="1"/>
  </si>
  <si>
    <t>○指定避難所　274か所
○受水槽のある指定避難所
　216か所
　⇒蛇口あり（1個）　165か所
　⇒蛇口なし（0個）　 51か所</t>
    <phoneticPr fontId="1"/>
  </si>
  <si>
    <t>　発災後、避難所、在宅、避難所外で3日間に必要な飲料水は、蛇口付受水槽及びペットボトルの備蓄により確保する。
　なお、4日目以降は、仮設給水栓および支援物資等により確保する。</t>
    <rPh sb="1" eb="3">
      <t>ハッサイ</t>
    </rPh>
    <rPh sb="3" eb="4">
      <t>ゴ</t>
    </rPh>
    <rPh sb="5" eb="8">
      <t>ヒナンジョ</t>
    </rPh>
    <rPh sb="9" eb="11">
      <t>ザイタク</t>
    </rPh>
    <rPh sb="12" eb="15">
      <t>ヒナンジョ</t>
    </rPh>
    <rPh sb="15" eb="16">
      <t>ガイ</t>
    </rPh>
    <rPh sb="18" eb="20">
      <t>ニチカン</t>
    </rPh>
    <rPh sb="21" eb="23">
      <t>ヒツヨウ</t>
    </rPh>
    <rPh sb="24" eb="27">
      <t>インリョウスイ</t>
    </rPh>
    <rPh sb="29" eb="31">
      <t>ジャグチ</t>
    </rPh>
    <rPh sb="31" eb="32">
      <t>ヅケ</t>
    </rPh>
    <rPh sb="32" eb="35">
      <t>ジュスイソウ</t>
    </rPh>
    <rPh sb="35" eb="36">
      <t>オヨ</t>
    </rPh>
    <rPh sb="44" eb="46">
      <t>ビチク</t>
    </rPh>
    <rPh sb="49" eb="51">
      <t>カクホ</t>
    </rPh>
    <rPh sb="60" eb="61">
      <t>ニチ</t>
    </rPh>
    <rPh sb="61" eb="62">
      <t>メ</t>
    </rPh>
    <rPh sb="62" eb="64">
      <t>イコウ</t>
    </rPh>
    <rPh sb="66" eb="68">
      <t>カセツ</t>
    </rPh>
    <rPh sb="68" eb="71">
      <t>キュウスイセン</t>
    </rPh>
    <rPh sb="74" eb="76">
      <t>シエン</t>
    </rPh>
    <rPh sb="76" eb="78">
      <t>ブッシ</t>
    </rPh>
    <rPh sb="78" eb="79">
      <t>トウ</t>
    </rPh>
    <rPh sb="82" eb="84">
      <t>カクホ</t>
    </rPh>
    <phoneticPr fontId="1"/>
  </si>
  <si>
    <t>指定避難所　274か所
非常用井戸　58か所
井戸付耐震性貯水槽　14か所</t>
    <rPh sb="0" eb="11">
      <t>シテイヒナンジョショ</t>
    </rPh>
    <rPh sb="23" eb="25">
      <t>イド</t>
    </rPh>
    <rPh sb="25" eb="26">
      <t>ツ</t>
    </rPh>
    <rPh sb="26" eb="29">
      <t>タイシンセイ</t>
    </rPh>
    <rPh sb="29" eb="32">
      <t>チョスイソウ</t>
    </rPh>
    <rPh sb="36" eb="37">
      <t>ショ</t>
    </rPh>
    <phoneticPr fontId="1"/>
  </si>
  <si>
    <t>－</t>
    <phoneticPr fontId="1"/>
  </si>
  <si>
    <t>歳出予算額64百万円
（うち一般財源20百万円）
【主なもの】
受水槽への蛇口設置（51か所）44百万円</t>
    <rPh sb="0" eb="2">
      <t>サイシュツ</t>
    </rPh>
    <rPh sb="2" eb="4">
      <t>ヨサン</t>
    </rPh>
    <rPh sb="4" eb="5">
      <t>ガク</t>
    </rPh>
    <rPh sb="7" eb="10">
      <t>ヒャクマンエン</t>
    </rPh>
    <rPh sb="14" eb="16">
      <t>イッパン</t>
    </rPh>
    <rPh sb="16" eb="18">
      <t>ザイゲン</t>
    </rPh>
    <rPh sb="22" eb="23">
      <t>エン</t>
    </rPh>
    <rPh sb="26" eb="27">
      <t>オモ</t>
    </rPh>
    <rPh sb="32" eb="35">
      <t>ジュスイソウ</t>
    </rPh>
    <rPh sb="37" eb="39">
      <t>ジャグチ</t>
    </rPh>
    <rPh sb="39" eb="41">
      <t>セッチ</t>
    </rPh>
    <rPh sb="45" eb="46">
      <t>ショ</t>
    </rPh>
    <rPh sb="49" eb="52">
      <t>ヒャクマンエン</t>
    </rPh>
    <phoneticPr fontId="1"/>
  </si>
  <si>
    <t>3</t>
    <phoneticPr fontId="1"/>
  </si>
  <si>
    <t>●</t>
    <phoneticPr fontId="1"/>
  </si>
  <si>
    <t>避難所へのスポットエアコンの設置</t>
    <rPh sb="0" eb="3">
      <t>ヒナンジョ</t>
    </rPh>
    <rPh sb="14" eb="16">
      <t>セッチ</t>
    </rPh>
    <phoneticPr fontId="1"/>
  </si>
  <si>
    <t>夏季の避難所の熱中症対策として、スポットクーラーを避難所に配置し、避難者の健康を保持し、良好な生活環境を確保する。</t>
    <rPh sb="0" eb="2">
      <t>カキ</t>
    </rPh>
    <rPh sb="3" eb="6">
      <t>ヒナンジョ</t>
    </rPh>
    <rPh sb="7" eb="9">
      <t>ネッチュウ</t>
    </rPh>
    <rPh sb="9" eb="10">
      <t>ショウ</t>
    </rPh>
    <rPh sb="10" eb="12">
      <t>タイサク</t>
    </rPh>
    <rPh sb="25" eb="28">
      <t>ヒナンジョ</t>
    </rPh>
    <rPh sb="29" eb="31">
      <t>ハイチ</t>
    </rPh>
    <rPh sb="33" eb="36">
      <t>ヒナンシャ</t>
    </rPh>
    <rPh sb="37" eb="39">
      <t>ケンコウ</t>
    </rPh>
    <rPh sb="40" eb="42">
      <t>ホジ</t>
    </rPh>
    <rPh sb="44" eb="46">
      <t>リョウコウ</t>
    </rPh>
    <rPh sb="47" eb="49">
      <t>セイカツ</t>
    </rPh>
    <rPh sb="49" eb="51">
      <t>カンキョウ</t>
    </rPh>
    <rPh sb="52" eb="54">
      <t>カクホ</t>
    </rPh>
    <phoneticPr fontId="1"/>
  </si>
  <si>
    <t>避難所指定されている市立学校に、各校2台のスポットクーラーを設置する。</t>
    <rPh sb="0" eb="3">
      <t>ヒナンジョ</t>
    </rPh>
    <rPh sb="3" eb="5">
      <t>シテイ</t>
    </rPh>
    <rPh sb="10" eb="12">
      <t>イチリツ</t>
    </rPh>
    <rPh sb="12" eb="14">
      <t>ガッコウ</t>
    </rPh>
    <rPh sb="16" eb="17">
      <t>カク</t>
    </rPh>
    <rPh sb="17" eb="18">
      <t>コウ</t>
    </rPh>
    <rPh sb="19" eb="20">
      <t>ダイ</t>
    </rPh>
    <rPh sb="30" eb="32">
      <t>セッチ</t>
    </rPh>
    <phoneticPr fontId="1"/>
  </si>
  <si>
    <t>職員：0.15人</t>
    <rPh sb="0" eb="2">
      <t>ショクイン</t>
    </rPh>
    <rPh sb="7" eb="8">
      <t>ニン</t>
    </rPh>
    <phoneticPr fontId="1"/>
  </si>
  <si>
    <t>配備数　348台
　　　　　（各市立学校2台）
配備先学校　174校
　　小学校　110校
　　中学校　55校
　　特別支援学校　3校
　　高等学校　2校
　　学校跡施設　4校
　</t>
    <rPh sb="0" eb="2">
      <t>ハイビ</t>
    </rPh>
    <rPh sb="2" eb="3">
      <t>スウ</t>
    </rPh>
    <rPh sb="7" eb="8">
      <t>ダイ</t>
    </rPh>
    <rPh sb="15" eb="16">
      <t>カク</t>
    </rPh>
    <rPh sb="16" eb="18">
      <t>イチリツ</t>
    </rPh>
    <rPh sb="18" eb="20">
      <t>ガッコウ</t>
    </rPh>
    <rPh sb="21" eb="22">
      <t>ダイ</t>
    </rPh>
    <rPh sb="24" eb="26">
      <t>ハイビ</t>
    </rPh>
    <rPh sb="26" eb="27">
      <t>サキ</t>
    </rPh>
    <rPh sb="27" eb="29">
      <t>ガッコウ</t>
    </rPh>
    <rPh sb="33" eb="34">
      <t>コウ</t>
    </rPh>
    <rPh sb="37" eb="40">
      <t>ショウガッコウ</t>
    </rPh>
    <rPh sb="44" eb="45">
      <t>コウ</t>
    </rPh>
    <rPh sb="48" eb="51">
      <t>チュウガッコウ</t>
    </rPh>
    <rPh sb="54" eb="55">
      <t>コウ</t>
    </rPh>
    <rPh sb="58" eb="60">
      <t>トクベツ</t>
    </rPh>
    <rPh sb="60" eb="62">
      <t>シエン</t>
    </rPh>
    <rPh sb="62" eb="64">
      <t>ガッコウ</t>
    </rPh>
    <rPh sb="66" eb="67">
      <t>コウ</t>
    </rPh>
    <rPh sb="70" eb="72">
      <t>コウトウ</t>
    </rPh>
    <rPh sb="72" eb="74">
      <t>ガッコウ</t>
    </rPh>
    <rPh sb="76" eb="77">
      <t>コウ</t>
    </rPh>
    <rPh sb="80" eb="82">
      <t>ガッコウ</t>
    </rPh>
    <rPh sb="82" eb="83">
      <t>アト</t>
    </rPh>
    <rPh sb="83" eb="85">
      <t>シセツ</t>
    </rPh>
    <rPh sb="87" eb="88">
      <t>コウ</t>
    </rPh>
    <phoneticPr fontId="1"/>
  </si>
  <si>
    <t>避難所となる市立学校の体育館にはエアコンが設置されておらず、夏季は高温となり、避難者の健康状態悪化が懸念される。</t>
    <rPh sb="0" eb="3">
      <t>ヒナンジョ</t>
    </rPh>
    <rPh sb="6" eb="8">
      <t>イチリツ</t>
    </rPh>
    <rPh sb="8" eb="10">
      <t>ガッコウ</t>
    </rPh>
    <rPh sb="11" eb="13">
      <t>タイイク</t>
    </rPh>
    <rPh sb="13" eb="14">
      <t>カン</t>
    </rPh>
    <rPh sb="21" eb="23">
      <t>セッチ</t>
    </rPh>
    <rPh sb="30" eb="32">
      <t>カキ</t>
    </rPh>
    <rPh sb="33" eb="35">
      <t>コウオン</t>
    </rPh>
    <rPh sb="39" eb="42">
      <t>ヒナンシャ</t>
    </rPh>
    <rPh sb="43" eb="45">
      <t>ケンコウ</t>
    </rPh>
    <rPh sb="45" eb="47">
      <t>ジョウタイ</t>
    </rPh>
    <rPh sb="47" eb="49">
      <t>アッカ</t>
    </rPh>
    <rPh sb="50" eb="52">
      <t>ケネン</t>
    </rPh>
    <phoneticPr fontId="1"/>
  </si>
  <si>
    <t>② 課題抑制</t>
  </si>
  <si>
    <t>歳出予算　60百万円
主なもの
スポットクーラー　38百万円
発電機　　　　　　　6百万円
アース工事　　　　15百万円</t>
    <rPh sb="0" eb="2">
      <t>サイシュツ</t>
    </rPh>
    <rPh sb="2" eb="4">
      <t>ヨサン</t>
    </rPh>
    <rPh sb="7" eb="10">
      <t>ヒャクマンエン</t>
    </rPh>
    <rPh sb="12" eb="13">
      <t>オモ</t>
    </rPh>
    <rPh sb="28" eb="31">
      <t>ヒャクマンエン</t>
    </rPh>
    <rPh sb="32" eb="35">
      <t>ハツデンキ</t>
    </rPh>
    <rPh sb="43" eb="46">
      <t>ヒャクマンエン</t>
    </rPh>
    <rPh sb="50" eb="52">
      <t>コウジ</t>
    </rPh>
    <rPh sb="58" eb="61">
      <t>ヒャクマンエン</t>
    </rPh>
    <phoneticPr fontId="1"/>
  </si>
  <si>
    <t>-</t>
    <phoneticPr fontId="1"/>
  </si>
  <si>
    <t>4</t>
    <phoneticPr fontId="1"/>
  </si>
  <si>
    <t>防災行政無線（広報無線）のデジタル化</t>
    <rPh sb="0" eb="2">
      <t>ボウサイ</t>
    </rPh>
    <rPh sb="2" eb="4">
      <t>ギョウセイ</t>
    </rPh>
    <rPh sb="4" eb="6">
      <t>ムセン</t>
    </rPh>
    <rPh sb="7" eb="9">
      <t>コウホウ</t>
    </rPh>
    <rPh sb="9" eb="11">
      <t>ムセン</t>
    </rPh>
    <rPh sb="17" eb="18">
      <t>カ</t>
    </rPh>
    <phoneticPr fontId="1"/>
  </si>
  <si>
    <t>防災行政無線（広報無線）は、災害時における被害の軽減と住民の安全確保のため、不特定多数の市民へ迅速かつ一斉に情報伝達する手段の一つとして整備する。</t>
    <phoneticPr fontId="1"/>
  </si>
  <si>
    <t>2022年11月末をもって使用期限を迎えるアナログ防災行政無線のデジタル化を計画的（2018～2021年の4年間）に実施する。</t>
    <phoneticPr fontId="1"/>
  </si>
  <si>
    <t>職員：0.25人</t>
    <rPh sb="0" eb="2">
      <t>ショクイン</t>
    </rPh>
    <rPh sb="7" eb="8">
      <t>ニン</t>
    </rPh>
    <phoneticPr fontId="1"/>
  </si>
  <si>
    <t>本庁舎
区役所</t>
    <rPh sb="0" eb="3">
      <t>ホンチョウシャ</t>
    </rPh>
    <rPh sb="4" eb="7">
      <t>クヤクショ</t>
    </rPh>
    <phoneticPr fontId="1"/>
  </si>
  <si>
    <t xml:space="preserve">歳出予算額179百万円
（うち一般財源0）
【主なもの】
防災行政無線
　デジタル化 179百万円
</t>
    <rPh sb="29" eb="31">
      <t>ボウサイ</t>
    </rPh>
    <rPh sb="31" eb="33">
      <t>ギョウセイ</t>
    </rPh>
    <rPh sb="33" eb="35">
      <t>ムセン</t>
    </rPh>
    <rPh sb="41" eb="42">
      <t>カ</t>
    </rPh>
    <phoneticPr fontId="1"/>
  </si>
  <si>
    <t>歳出決算額　73百万円
（うち一般財源　0）
【主なもの】
　デジタル化　73百万円</t>
    <rPh sb="0" eb="2">
      <t>サイシュツ</t>
    </rPh>
    <rPh sb="2" eb="4">
      <t>ケッサン</t>
    </rPh>
    <rPh sb="4" eb="5">
      <t>ガク</t>
    </rPh>
    <rPh sb="8" eb="10">
      <t>ヒャクマン</t>
    </rPh>
    <rPh sb="10" eb="11">
      <t>エン</t>
    </rPh>
    <rPh sb="15" eb="17">
      <t>イッパン</t>
    </rPh>
    <rPh sb="17" eb="19">
      <t>ザイゲン</t>
    </rPh>
    <rPh sb="24" eb="25">
      <t>オモ</t>
    </rPh>
    <rPh sb="35" eb="36">
      <t>カ</t>
    </rPh>
    <rPh sb="39" eb="40">
      <t>ヒャク</t>
    </rPh>
    <rPh sb="40" eb="42">
      <t>マンエン</t>
    </rPh>
    <phoneticPr fontId="1"/>
  </si>
  <si>
    <t>5</t>
    <phoneticPr fontId="1"/>
  </si>
  <si>
    <t>地域防災無線（携帯無線）の更新</t>
    <rPh sb="0" eb="2">
      <t>チイキ</t>
    </rPh>
    <rPh sb="2" eb="4">
      <t>ボウサイ</t>
    </rPh>
    <rPh sb="4" eb="6">
      <t>ムセン</t>
    </rPh>
    <rPh sb="7" eb="9">
      <t>ケイタイ</t>
    </rPh>
    <rPh sb="9" eb="11">
      <t>ムセン</t>
    </rPh>
    <rPh sb="13" eb="15">
      <t>コウシン</t>
    </rPh>
    <phoneticPr fontId="1"/>
  </si>
  <si>
    <t>地域防災無線（携帯無線）は、災害時に公衆通信回線の障害に関わらず、市関係施設、防災関係機関、避難所等との通信を確保する手段として整備している。
　既設の地域防災無線システムが、機器耐用年数である9年を超え老朽化してきたため、新規無線システムへ更新し、災害時の通信手段の信頼性向上を図る。</t>
    <rPh sb="28" eb="29">
      <t>カカ</t>
    </rPh>
    <rPh sb="125" eb="127">
      <t>サイガイ</t>
    </rPh>
    <rPh sb="127" eb="128">
      <t>ジ</t>
    </rPh>
    <rPh sb="129" eb="131">
      <t>ツウシン</t>
    </rPh>
    <rPh sb="131" eb="133">
      <t>シュダン</t>
    </rPh>
    <rPh sb="134" eb="137">
      <t>シンライセイ</t>
    </rPh>
    <rPh sb="137" eb="139">
      <t>コウジョウ</t>
    </rPh>
    <rPh sb="140" eb="141">
      <t>ハカ</t>
    </rPh>
    <phoneticPr fontId="1"/>
  </si>
  <si>
    <t>地域防災無線（携帯無線）
基地局1局（ポートサイドタワー）
中継局2局（土気市民センター、畑出張所）
固定局2局（ポートサイドタワー・本庁舎間）
陸上移動局　半固定型　122局
　　　　　　　　　携帯型　　　461局</t>
    <rPh sb="0" eb="2">
      <t>チイキ</t>
    </rPh>
    <rPh sb="2" eb="4">
      <t>ボウサイ</t>
    </rPh>
    <rPh sb="4" eb="6">
      <t>ムセン</t>
    </rPh>
    <rPh sb="7" eb="9">
      <t>ケイタイ</t>
    </rPh>
    <rPh sb="9" eb="11">
      <t>ムセン</t>
    </rPh>
    <rPh sb="30" eb="33">
      <t>チュウケイキョク</t>
    </rPh>
    <rPh sb="34" eb="35">
      <t>キョク</t>
    </rPh>
    <rPh sb="36" eb="38">
      <t>トケ</t>
    </rPh>
    <rPh sb="38" eb="40">
      <t>シミン</t>
    </rPh>
    <rPh sb="45" eb="46">
      <t>ハタ</t>
    </rPh>
    <rPh sb="46" eb="48">
      <t>シュッチョウ</t>
    </rPh>
    <rPh sb="48" eb="49">
      <t>ジョ</t>
    </rPh>
    <rPh sb="51" eb="53">
      <t>コテイ</t>
    </rPh>
    <rPh sb="53" eb="54">
      <t>キョク</t>
    </rPh>
    <rPh sb="55" eb="56">
      <t>キョク</t>
    </rPh>
    <rPh sb="67" eb="68">
      <t>ホン</t>
    </rPh>
    <rPh sb="68" eb="70">
      <t>チョウシャ</t>
    </rPh>
    <rPh sb="70" eb="71">
      <t>カン</t>
    </rPh>
    <rPh sb="73" eb="75">
      <t>リクジョウ</t>
    </rPh>
    <rPh sb="75" eb="77">
      <t>イドウ</t>
    </rPh>
    <rPh sb="77" eb="78">
      <t>キョク</t>
    </rPh>
    <rPh sb="79" eb="80">
      <t>ハン</t>
    </rPh>
    <rPh sb="80" eb="83">
      <t>コテイガタ</t>
    </rPh>
    <rPh sb="87" eb="88">
      <t>キョク</t>
    </rPh>
    <rPh sb="98" eb="101">
      <t>ケイタイガタ</t>
    </rPh>
    <rPh sb="107" eb="108">
      <t>キョク</t>
    </rPh>
    <phoneticPr fontId="1"/>
  </si>
  <si>
    <t>既存のシステムは一部のエリアで通信ができないなど課題がある。
また、機器の耐用年数を超えていることから、設備が老朽化している。</t>
    <rPh sb="0" eb="2">
      <t>キゾン</t>
    </rPh>
    <rPh sb="8" eb="10">
      <t>イチブ</t>
    </rPh>
    <rPh sb="15" eb="17">
      <t>ツウシン</t>
    </rPh>
    <rPh sb="24" eb="26">
      <t>カダイ</t>
    </rPh>
    <rPh sb="34" eb="36">
      <t>キキ</t>
    </rPh>
    <rPh sb="37" eb="39">
      <t>タイヨウ</t>
    </rPh>
    <rPh sb="39" eb="41">
      <t>ネンスウ</t>
    </rPh>
    <rPh sb="42" eb="43">
      <t>コ</t>
    </rPh>
    <rPh sb="52" eb="54">
      <t>セツビ</t>
    </rPh>
    <rPh sb="55" eb="58">
      <t>ロウキュウカ</t>
    </rPh>
    <phoneticPr fontId="1"/>
  </si>
  <si>
    <t>① 調達改革</t>
  </si>
  <si>
    <t>最新の無線システムの導入により、災害時の通信手段の信頼性向上を図る。</t>
    <rPh sb="0" eb="2">
      <t>サイシン</t>
    </rPh>
    <rPh sb="3" eb="5">
      <t>ムセン</t>
    </rPh>
    <rPh sb="10" eb="12">
      <t>ドウニュウ</t>
    </rPh>
    <rPh sb="16" eb="18">
      <t>サイガイ</t>
    </rPh>
    <rPh sb="18" eb="19">
      <t>ジ</t>
    </rPh>
    <rPh sb="20" eb="22">
      <t>ツウシン</t>
    </rPh>
    <rPh sb="22" eb="24">
      <t>シュダン</t>
    </rPh>
    <rPh sb="25" eb="28">
      <t>シンライセイ</t>
    </rPh>
    <rPh sb="28" eb="30">
      <t>コウジョウ</t>
    </rPh>
    <rPh sb="31" eb="32">
      <t>ハカ</t>
    </rPh>
    <phoneticPr fontId="1"/>
  </si>
  <si>
    <t>歳出予算額　139百万
（うち一般財源　0）
【主なもの】
　地域防災無線システム更新業務委託　139百万</t>
    <rPh sb="0" eb="2">
      <t>サイシュツ</t>
    </rPh>
    <rPh sb="2" eb="4">
      <t>ヨサン</t>
    </rPh>
    <rPh sb="4" eb="5">
      <t>ガク</t>
    </rPh>
    <rPh sb="9" eb="11">
      <t>ヒャクマン</t>
    </rPh>
    <rPh sb="15" eb="17">
      <t>イッパン</t>
    </rPh>
    <rPh sb="17" eb="19">
      <t>ザイゲン</t>
    </rPh>
    <rPh sb="24" eb="25">
      <t>オモ</t>
    </rPh>
    <rPh sb="31" eb="33">
      <t>チイキ</t>
    </rPh>
    <rPh sb="33" eb="35">
      <t>ボウサイ</t>
    </rPh>
    <rPh sb="35" eb="37">
      <t>ムセン</t>
    </rPh>
    <rPh sb="41" eb="43">
      <t>コウシン</t>
    </rPh>
    <rPh sb="43" eb="45">
      <t>ギョウム</t>
    </rPh>
    <rPh sb="45" eb="47">
      <t>イタク</t>
    </rPh>
    <rPh sb="51" eb="53">
      <t>ヒャクマン</t>
    </rPh>
    <phoneticPr fontId="1"/>
  </si>
  <si>
    <t>6</t>
    <phoneticPr fontId="1"/>
  </si>
  <si>
    <t>総合防災情報システムの構築</t>
    <rPh sb="0" eb="2">
      <t>ソウゴウ</t>
    </rPh>
    <rPh sb="2" eb="4">
      <t>ボウサイ</t>
    </rPh>
    <rPh sb="4" eb="6">
      <t>ジョウホウ</t>
    </rPh>
    <rPh sb="11" eb="13">
      <t>コウチク</t>
    </rPh>
    <phoneticPr fontId="1"/>
  </si>
  <si>
    <t>近年激甚化、頻発化する自然災害に対する防災対策の強化を図り、職員の防災業務や意思決定の支援、災害による被害の軽減、迅速かつ効率的な情報共有や配信による職員の業務効率化を目的として、総合防災情報システムを構築する。</t>
    <rPh sb="0" eb="2">
      <t>キンネン</t>
    </rPh>
    <rPh sb="2" eb="4">
      <t>ゲキジン</t>
    </rPh>
    <rPh sb="4" eb="5">
      <t>カ</t>
    </rPh>
    <rPh sb="6" eb="8">
      <t>ヒンパツ</t>
    </rPh>
    <rPh sb="8" eb="9">
      <t>カ</t>
    </rPh>
    <rPh sb="11" eb="13">
      <t>シゼン</t>
    </rPh>
    <rPh sb="13" eb="15">
      <t>サイガイ</t>
    </rPh>
    <rPh sb="16" eb="17">
      <t>タイ</t>
    </rPh>
    <rPh sb="19" eb="21">
      <t>ボウサイ</t>
    </rPh>
    <rPh sb="21" eb="23">
      <t>タイサク</t>
    </rPh>
    <rPh sb="24" eb="26">
      <t>キョウカ</t>
    </rPh>
    <rPh sb="27" eb="28">
      <t>ハカ</t>
    </rPh>
    <rPh sb="30" eb="32">
      <t>ショクイン</t>
    </rPh>
    <rPh sb="33" eb="35">
      <t>ボウサイ</t>
    </rPh>
    <rPh sb="35" eb="37">
      <t>ギョウム</t>
    </rPh>
    <rPh sb="38" eb="40">
      <t>イシ</t>
    </rPh>
    <rPh sb="40" eb="42">
      <t>ケッテイ</t>
    </rPh>
    <rPh sb="43" eb="45">
      <t>シエン</t>
    </rPh>
    <rPh sb="46" eb="48">
      <t>サイガイ</t>
    </rPh>
    <rPh sb="51" eb="53">
      <t>ヒガイ</t>
    </rPh>
    <rPh sb="54" eb="56">
      <t>ケイゲン</t>
    </rPh>
    <rPh sb="57" eb="59">
      <t>ジンソク</t>
    </rPh>
    <rPh sb="61" eb="64">
      <t>コウリツテキ</t>
    </rPh>
    <rPh sb="65" eb="67">
      <t>ジョウホウ</t>
    </rPh>
    <rPh sb="67" eb="69">
      <t>キョウユウ</t>
    </rPh>
    <rPh sb="70" eb="72">
      <t>ハイシン</t>
    </rPh>
    <rPh sb="75" eb="77">
      <t>ショクイン</t>
    </rPh>
    <rPh sb="78" eb="80">
      <t>ギョウム</t>
    </rPh>
    <rPh sb="80" eb="83">
      <t>コウリツカ</t>
    </rPh>
    <rPh sb="84" eb="86">
      <t>モクテキ</t>
    </rPh>
    <rPh sb="90" eb="92">
      <t>ソウゴウ</t>
    </rPh>
    <rPh sb="92" eb="94">
      <t>ボウサイ</t>
    </rPh>
    <rPh sb="94" eb="96">
      <t>ジョウホウ</t>
    </rPh>
    <rPh sb="101" eb="103">
      <t>コウチク</t>
    </rPh>
    <phoneticPr fontId="1"/>
  </si>
  <si>
    <t>公募型プロポーザルにより、委託業者を選定し、実施設計を行う。</t>
    <rPh sb="0" eb="3">
      <t>コウボガタ</t>
    </rPh>
    <rPh sb="13" eb="15">
      <t>イタク</t>
    </rPh>
    <rPh sb="15" eb="17">
      <t>ギョウシャ</t>
    </rPh>
    <rPh sb="18" eb="20">
      <t>センテイ</t>
    </rPh>
    <rPh sb="22" eb="24">
      <t>ジッシ</t>
    </rPh>
    <rPh sb="24" eb="26">
      <t>セッケイ</t>
    </rPh>
    <rPh sb="27" eb="28">
      <t>オコナ</t>
    </rPh>
    <phoneticPr fontId="1"/>
  </si>
  <si>
    <t>職員：１人</t>
    <rPh sb="0" eb="2">
      <t>ショクイン</t>
    </rPh>
    <rPh sb="4" eb="5">
      <t>ニン</t>
    </rPh>
    <phoneticPr fontId="1"/>
  </si>
  <si>
    <t>令和元年度に、総合防災情報システム基本設計を実施し現行システムの課題や問題点を整理し、基本方針を定めた。</t>
    <rPh sb="0" eb="2">
      <t>レイワ</t>
    </rPh>
    <rPh sb="2" eb="4">
      <t>ガンネン</t>
    </rPh>
    <rPh sb="4" eb="5">
      <t>ド</t>
    </rPh>
    <rPh sb="7" eb="9">
      <t>ソウゴウ</t>
    </rPh>
    <rPh sb="9" eb="11">
      <t>ボウサイ</t>
    </rPh>
    <rPh sb="11" eb="13">
      <t>ジョウホウ</t>
    </rPh>
    <rPh sb="17" eb="19">
      <t>キホン</t>
    </rPh>
    <rPh sb="19" eb="21">
      <t>セッケイ</t>
    </rPh>
    <rPh sb="22" eb="24">
      <t>ジッシ</t>
    </rPh>
    <rPh sb="25" eb="27">
      <t>ゲンコウ</t>
    </rPh>
    <rPh sb="32" eb="34">
      <t>カダイ</t>
    </rPh>
    <rPh sb="35" eb="38">
      <t>モンダイテン</t>
    </rPh>
    <rPh sb="39" eb="41">
      <t>セイリ</t>
    </rPh>
    <rPh sb="43" eb="45">
      <t>キホン</t>
    </rPh>
    <rPh sb="45" eb="47">
      <t>ホウシン</t>
    </rPh>
    <rPh sb="48" eb="49">
      <t>サダ</t>
    </rPh>
    <phoneticPr fontId="1"/>
  </si>
  <si>
    <t>基本設計で定めたシステム構築の基本方針をもとに、令和2年度に実施設計を行う。</t>
    <rPh sb="0" eb="2">
      <t>キホン</t>
    </rPh>
    <rPh sb="2" eb="4">
      <t>セッケイ</t>
    </rPh>
    <rPh sb="5" eb="6">
      <t>サダ</t>
    </rPh>
    <rPh sb="12" eb="14">
      <t>コウチク</t>
    </rPh>
    <rPh sb="15" eb="17">
      <t>キホン</t>
    </rPh>
    <rPh sb="17" eb="19">
      <t>ホウシン</t>
    </rPh>
    <rPh sb="24" eb="26">
      <t>レイワ</t>
    </rPh>
    <rPh sb="27" eb="29">
      <t>ネンド</t>
    </rPh>
    <rPh sb="30" eb="32">
      <t>ジッシ</t>
    </rPh>
    <rPh sb="32" eb="34">
      <t>セッケイ</t>
    </rPh>
    <rPh sb="35" eb="36">
      <t>オコナ</t>
    </rPh>
    <phoneticPr fontId="1"/>
  </si>
  <si>
    <t>日進月歩する防災システムの動向を注視し、最新のシステムを構築に反映させる。</t>
    <rPh sb="0" eb="4">
      <t>ニッシンゲッポ</t>
    </rPh>
    <rPh sb="6" eb="8">
      <t>ボウサイ</t>
    </rPh>
    <rPh sb="13" eb="15">
      <t>ドウコウ</t>
    </rPh>
    <rPh sb="16" eb="18">
      <t>チュウシ</t>
    </rPh>
    <rPh sb="20" eb="22">
      <t>サイシン</t>
    </rPh>
    <rPh sb="28" eb="30">
      <t>コウチク</t>
    </rPh>
    <rPh sb="31" eb="33">
      <t>ハンエイ</t>
    </rPh>
    <phoneticPr fontId="1"/>
  </si>
  <si>
    <t xml:space="preserve">歳出予算額　45百万円
（うち一般財源0）
【主なもの】
・総合防災情報システム
　実施設計委託　 45百万円
</t>
    <rPh sb="30" eb="32">
      <t>ソウゴウ</t>
    </rPh>
    <rPh sb="32" eb="34">
      <t>ボウサイ</t>
    </rPh>
    <rPh sb="34" eb="36">
      <t>ジョウホウ</t>
    </rPh>
    <rPh sb="42" eb="44">
      <t>ジッシ</t>
    </rPh>
    <rPh sb="44" eb="46">
      <t>セッケイ</t>
    </rPh>
    <rPh sb="46" eb="48">
      <t>イタク</t>
    </rPh>
    <phoneticPr fontId="1"/>
  </si>
  <si>
    <t xml:space="preserve">歳出予算額11百万円
（うち一般財源0）
【主なもの】
　総合防災情報システム
　基本設計委託　11 百万円
</t>
    <rPh sb="29" eb="31">
      <t>ソウゴウ</t>
    </rPh>
    <rPh sb="31" eb="33">
      <t>ボウサイ</t>
    </rPh>
    <rPh sb="33" eb="35">
      <t>ジョウホウ</t>
    </rPh>
    <rPh sb="41" eb="43">
      <t>キホン</t>
    </rPh>
    <rPh sb="43" eb="45">
      <t>セッケイ</t>
    </rPh>
    <rPh sb="44" eb="45">
      <t>シセツ</t>
    </rPh>
    <rPh sb="45" eb="47">
      <t>イタク</t>
    </rPh>
    <phoneticPr fontId="1"/>
  </si>
  <si>
    <t>―</t>
    <phoneticPr fontId="1"/>
  </si>
  <si>
    <t xml:space="preserve">女性職員活躍推進
</t>
    <phoneticPr fontId="1"/>
  </si>
  <si>
    <t>全ての職員、特に、女性職員が、その個性と能力を発揮し、イキイキと働ける組織とすることにより、市民サービスの向上、都市の発展・魅力創出につなげる</t>
    <phoneticPr fontId="1"/>
  </si>
  <si>
    <t>職員1.47人
（正規1.47人）</t>
    <phoneticPr fontId="1"/>
  </si>
  <si>
    <t>人事課</t>
    <phoneticPr fontId="1"/>
  </si>
  <si>
    <t>２</t>
    <phoneticPr fontId="1"/>
  </si>
  <si>
    <t>職員研修</t>
    <rPh sb="0" eb="2">
      <t>ショクイン</t>
    </rPh>
    <rPh sb="2" eb="4">
      <t>ケンシュウ</t>
    </rPh>
    <phoneticPr fontId="1"/>
  </si>
  <si>
    <t>日常の職務遂行を通じて学ぶ職場研修、職場外の研修機関で学ぶ職場外研修、自らの意思で勤務時間外に学ぶ自主研修の3研修を柱として、多様な学習の機会を提供し、個々の職員の能力開発やキャリア形成を支援することにより千葉市の求める人材を育成する。</t>
    <phoneticPr fontId="1"/>
  </si>
  <si>
    <t>職員研修計画の策定、集合研修等の運営、自治大や市町村職員中央研修所、千葉県自治研修センター等で実施する派遣研修の受講手続、職場研修支援としての講師派遣、通信・通学講座の情報提供と補助金支出、資格取得にかかる補助金支出等</t>
    <phoneticPr fontId="1"/>
  </si>
  <si>
    <t>職員9.39人
（正規4.39人、非正規5人）</t>
    <phoneticPr fontId="1"/>
  </si>
  <si>
    <t>【分析・評価】
研修の修了者数は過去5年において、増加傾向にあったが、令和元年度は、台風被害やコロナウイルス感染防止に係る業務拡大の影響で、受講者数が伸び悩んだ。
【課題】
多様化、複雑化している行政需要に応えていくためには、職員一人ひとりの能力を伸ばしていくことが不可欠であり、研修の重要性が増しているところである。
全職員が必要な研修を受講できる体制をソフト面・ハード面ともに整え、能力の開発やキャリア形成を支援し、効果的に人材を育成していく必要がある。</t>
    <rPh sb="1" eb="3">
      <t>ブンセキ</t>
    </rPh>
    <rPh sb="4" eb="6">
      <t>ヒョウカ</t>
    </rPh>
    <rPh sb="27" eb="29">
      <t>ケイコウ</t>
    </rPh>
    <rPh sb="35" eb="37">
      <t>レイワ</t>
    </rPh>
    <rPh sb="42" eb="44">
      <t>タイフウ</t>
    </rPh>
    <rPh sb="44" eb="46">
      <t>ヒガイ</t>
    </rPh>
    <rPh sb="84" eb="86">
      <t>カダイ</t>
    </rPh>
    <rPh sb="182" eb="183">
      <t>メン</t>
    </rPh>
    <rPh sb="187" eb="188">
      <t>メン</t>
    </rPh>
    <phoneticPr fontId="1"/>
  </si>
  <si>
    <t>人材育成課</t>
    <rPh sb="0" eb="2">
      <t>ジンザイ</t>
    </rPh>
    <rPh sb="2" eb="4">
      <t>イクセイ</t>
    </rPh>
    <rPh sb="4" eb="5">
      <t>カ</t>
    </rPh>
    <phoneticPr fontId="1"/>
  </si>
  <si>
    <t>【主なもの】
職員研修所
減価償却費0円</t>
    <phoneticPr fontId="1"/>
  </si>
  <si>
    <t>歳出予算額     45百万円
（うち一般財源 45百万円）
【主なもの】
講義委託       26百万円</t>
    <phoneticPr fontId="1"/>
  </si>
  <si>
    <t>３</t>
    <phoneticPr fontId="1"/>
  </si>
  <si>
    <t>健康管理</t>
    <rPh sb="0" eb="2">
      <t>ケンコウ</t>
    </rPh>
    <rPh sb="2" eb="4">
      <t>カンリ</t>
    </rPh>
    <phoneticPr fontId="1"/>
  </si>
  <si>
    <t>職員の健康維持・増進を支援することにより、職員が安心して仕事に打ち込み、持てる力を遺憾なく発揮できるようにする。</t>
    <phoneticPr fontId="1"/>
  </si>
  <si>
    <t>市職員に対する定期健康診断、特殊健康診断、有所見者に対する保健指導、過重労働者に対する産業医面接、ストレスチェック、こころの健康相談、ラジオ体操等</t>
    <rPh sb="70" eb="72">
      <t>タイソウ</t>
    </rPh>
    <phoneticPr fontId="1"/>
  </si>
  <si>
    <t>職員7.07人
（正規4.07人、会計年度2.2人、嘱託0.8人）</t>
    <rPh sb="17" eb="19">
      <t>カイケイ</t>
    </rPh>
    <rPh sb="19" eb="21">
      <t>ネンド</t>
    </rPh>
    <phoneticPr fontId="1"/>
  </si>
  <si>
    <t>職員のメンタルヘルス不調を未然に防止するため、引き続きストレスチェックを実施するとともに、職場環境を改善するための研修やしごとコンシェルジュ（市職員OB）との面談等を実施して管理職に具体的な取組みを促す。
また、保健師による巡回指導や、各種相談事業の充実など、職員のこころの健康の保持を図る。</t>
    <rPh sb="71" eb="72">
      <t>シ</t>
    </rPh>
    <rPh sb="72" eb="74">
      <t>ショクイン</t>
    </rPh>
    <rPh sb="79" eb="81">
      <t>メンダン</t>
    </rPh>
    <rPh sb="82" eb="84">
      <t>ジッシ</t>
    </rPh>
    <rPh sb="85" eb="86">
      <t>コウ</t>
    </rPh>
    <rPh sb="106" eb="108">
      <t>ホケン</t>
    </rPh>
    <rPh sb="108" eb="109">
      <t>シ</t>
    </rPh>
    <rPh sb="112" eb="114">
      <t>ジュンカイ</t>
    </rPh>
    <rPh sb="114" eb="116">
      <t>シドウ</t>
    </rPh>
    <rPh sb="118" eb="120">
      <t>カクシュ</t>
    </rPh>
    <rPh sb="120" eb="122">
      <t>ソウダン</t>
    </rPh>
    <rPh sb="122" eb="124">
      <t>ジギョウ</t>
    </rPh>
    <rPh sb="125" eb="127">
      <t>ジュウジツ</t>
    </rPh>
    <rPh sb="130" eb="132">
      <t>ショクイン</t>
    </rPh>
    <rPh sb="137" eb="139">
      <t>ケンコウ</t>
    </rPh>
    <rPh sb="140" eb="142">
      <t>ホジ</t>
    </rPh>
    <rPh sb="143" eb="144">
      <t>ハカ</t>
    </rPh>
    <phoneticPr fontId="1"/>
  </si>
  <si>
    <t>職員健康管理室</t>
    <rPh sb="0" eb="2">
      <t>ショクイン</t>
    </rPh>
    <rPh sb="2" eb="4">
      <t>ケンコウ</t>
    </rPh>
    <rPh sb="4" eb="6">
      <t>カンリ</t>
    </rPh>
    <rPh sb="6" eb="7">
      <t>シツ</t>
    </rPh>
    <phoneticPr fontId="1"/>
  </si>
  <si>
    <t>歳出予算額71百万円
（うち一般財源69百万円）
【主なもの】
健康診断等委託料61百万円</t>
    <phoneticPr fontId="1"/>
  </si>
  <si>
    <t>　</t>
    <phoneticPr fontId="1"/>
  </si>
  <si>
    <t>【実績】
過去5年間の研修修了者数（短期派遣研修、職場復帰研修の実績含む）
（令和元年度）
11,938人
（平成30年度）
13,682人
（平成29年度）
11,891人
（平成28年度）
10,988人
（平成27年度）
8,783人
（平成26年度）
7,713人
【効果】　平成28年度以降、年間1万人以上が研修を修了している。平成30年度には、効果測定方法を見直し、研修生が研修後に行動目標を設定し、それに対する意識・行動の変化や目標達成度を確認できるようにすることで、研修内容を具体的な行動に結びつけている。</t>
    <rPh sb="1" eb="3">
      <t>ジッセキ</t>
    </rPh>
    <rPh sb="39" eb="41">
      <t>レイワ</t>
    </rPh>
    <rPh sb="41" eb="42">
      <t>ガン</t>
    </rPh>
    <rPh sb="142" eb="144">
      <t>ヘイセイ</t>
    </rPh>
    <rPh sb="146" eb="150">
      <t>ネンドイコウ</t>
    </rPh>
    <rPh sb="151" eb="153">
      <t>ネンカン</t>
    </rPh>
    <rPh sb="154" eb="158">
      <t>マンニンイジョウ</t>
    </rPh>
    <rPh sb="159" eb="161">
      <t>ケンシュウ</t>
    </rPh>
    <rPh sb="162" eb="164">
      <t>シュウリョウ</t>
    </rPh>
    <rPh sb="169" eb="171">
      <t>ヘイセイ</t>
    </rPh>
    <rPh sb="173" eb="175">
      <t>ネンド</t>
    </rPh>
    <rPh sb="189" eb="192">
      <t>ケンシュウセイ</t>
    </rPh>
    <rPh sb="193" eb="195">
      <t>ケンシュウ</t>
    </rPh>
    <rPh sb="195" eb="196">
      <t>ゴ</t>
    </rPh>
    <rPh sb="197" eb="199">
      <t>コウドウ</t>
    </rPh>
    <rPh sb="199" eb="201">
      <t>モクヒョウ</t>
    </rPh>
    <rPh sb="202" eb="204">
      <t>セッテイ</t>
    </rPh>
    <rPh sb="209" eb="210">
      <t>タイ</t>
    </rPh>
    <rPh sb="212" eb="214">
      <t>イシキ</t>
    </rPh>
    <rPh sb="215" eb="217">
      <t>コウドウ</t>
    </rPh>
    <rPh sb="218" eb="220">
      <t>ヘンカ</t>
    </rPh>
    <rPh sb="221" eb="223">
      <t>モクヒョウ</t>
    </rPh>
    <rPh sb="223" eb="225">
      <t>タッセイ</t>
    </rPh>
    <rPh sb="225" eb="226">
      <t>ド</t>
    </rPh>
    <rPh sb="227" eb="229">
      <t>カクニン</t>
    </rPh>
    <rPh sb="241" eb="243">
      <t>ケンシュウ</t>
    </rPh>
    <rPh sb="243" eb="245">
      <t>ナイヨウ</t>
    </rPh>
    <rPh sb="246" eb="249">
      <t>グタイテキ</t>
    </rPh>
    <rPh sb="250" eb="252">
      <t>コウドウ</t>
    </rPh>
    <rPh sb="253" eb="254">
      <t>ムス</t>
    </rPh>
    <phoneticPr fontId="1"/>
  </si>
  <si>
    <t>【実績】
過去5年間の定期健康診断受診率
（令和元年度）
　98.4％
（平成30年度）
　99.2％
（平成29年度）
　98.9％
（平成28年度）
　96.6％
（平成27年度）
　96.5％
過去5年間の「こころの健康相談」件数
（令和元年度）
　147件
（平成30年度）
　138件
（平成29年度）
　157件
（平成28年度）
　152件
（平成27年度）
　144件</t>
    <rPh sb="22" eb="24">
      <t>レイワ</t>
    </rPh>
    <rPh sb="24" eb="26">
      <t>ガンネン</t>
    </rPh>
    <rPh sb="26" eb="27">
      <t>ド</t>
    </rPh>
    <rPh sb="121" eb="123">
      <t>レイワ</t>
    </rPh>
    <rPh sb="123" eb="125">
      <t>ガンネン</t>
    </rPh>
    <rPh sb="125" eb="126">
      <t>ド</t>
    </rPh>
    <rPh sb="132" eb="133">
      <t>ケン</t>
    </rPh>
    <phoneticPr fontId="1"/>
  </si>
  <si>
    <t>【分析・評価】
受診率向上施策の一環として、長期間健康診断を受診していない職員に対し、繰り返し受診促進を行い、受診してもらうことができた。
令和元年度のストレスチェックの回答率は90.6%（H30:90.5%）。このうち高ストレス者の発生率は11.8%（H30:11.9%）で、市長部局の総合健康リスクは全国平均100と同水準（H30:99）であった。
【課題】
定期健康診断の未受診者数は年々減少しているが、健康診断の受診は健康保持に必要不可欠であることから、更なる受診率の向上を図る必要がある。
高ストレス者の発生率は政令市平均（約9%）を上回っていることから、ストレスを軽減しメンタルヘルス不調を未然に防止する更なる取組みが必要である。</t>
    <rPh sb="8" eb="10">
      <t>ジュシン</t>
    </rPh>
    <rPh sb="10" eb="11">
      <t>リツ</t>
    </rPh>
    <rPh sb="11" eb="13">
      <t>コウジョウ</t>
    </rPh>
    <rPh sb="13" eb="15">
      <t>シサク</t>
    </rPh>
    <rPh sb="16" eb="18">
      <t>イッカン</t>
    </rPh>
    <rPh sb="24" eb="25">
      <t>アイダ</t>
    </rPh>
    <rPh sb="30" eb="32">
      <t>ジュシン</t>
    </rPh>
    <rPh sb="37" eb="39">
      <t>ショクイン</t>
    </rPh>
    <rPh sb="40" eb="41">
      <t>タイ</t>
    </rPh>
    <rPh sb="43" eb="44">
      <t>ク</t>
    </rPh>
    <rPh sb="45" eb="46">
      <t>カエ</t>
    </rPh>
    <rPh sb="47" eb="49">
      <t>ジュシン</t>
    </rPh>
    <rPh sb="49" eb="51">
      <t>ソクシン</t>
    </rPh>
    <rPh sb="52" eb="53">
      <t>オコナ</t>
    </rPh>
    <rPh sb="55" eb="57">
      <t>ジュシン</t>
    </rPh>
    <rPh sb="71" eb="73">
      <t>レイワ</t>
    </rPh>
    <rPh sb="73" eb="74">
      <t>モト</t>
    </rPh>
    <rPh sb="140" eb="142">
      <t>シチョウ</t>
    </rPh>
    <rPh sb="142" eb="144">
      <t>ブキョク</t>
    </rPh>
    <rPh sb="161" eb="164">
      <t>ドウスイジュン</t>
    </rPh>
    <rPh sb="311" eb="312">
      <t>サラ</t>
    </rPh>
    <phoneticPr fontId="1"/>
  </si>
  <si>
    <t>国際交流協会関係事業</t>
    <phoneticPr fontId="1"/>
  </si>
  <si>
    <t>国際交流協会が、国際交流や国際協力活動の拠点として、その専門性を活かし、本市の国際化施策の推進及び多文化共生社会の実現を目指す</t>
    <phoneticPr fontId="1"/>
  </si>
  <si>
    <t xml:space="preserve">国際交流協会への補助・委託事業
・多文化理解推進事業
・外国人市民支援事業
・市民活動支援事業
・情報収集・提供事業
</t>
    <rPh sb="0" eb="2">
      <t>コクサイ</t>
    </rPh>
    <rPh sb="2" eb="4">
      <t>コウリュウ</t>
    </rPh>
    <rPh sb="4" eb="6">
      <t>キョウカイ</t>
    </rPh>
    <rPh sb="8" eb="10">
      <t>ホジョ</t>
    </rPh>
    <rPh sb="11" eb="13">
      <t>イタク</t>
    </rPh>
    <rPh sb="13" eb="15">
      <t>ジギョウ</t>
    </rPh>
    <phoneticPr fontId="1"/>
  </si>
  <si>
    <t xml:space="preserve">・関係機関・団体と連携して、市民に働きかけ、各種事業を推進するとともに認知度の向上に努め、利用者の増加を図る。
</t>
    <rPh sb="14" eb="16">
      <t>シミン</t>
    </rPh>
    <rPh sb="17" eb="18">
      <t>ハタラ</t>
    </rPh>
    <rPh sb="22" eb="24">
      <t>カクシュ</t>
    </rPh>
    <rPh sb="24" eb="26">
      <t>ジギョウ</t>
    </rPh>
    <rPh sb="27" eb="29">
      <t>スイシン</t>
    </rPh>
    <rPh sb="35" eb="38">
      <t>ニンチド</t>
    </rPh>
    <rPh sb="39" eb="41">
      <t>コウジョウ</t>
    </rPh>
    <rPh sb="42" eb="43">
      <t>ツト</t>
    </rPh>
    <rPh sb="45" eb="48">
      <t>リヨウシャ</t>
    </rPh>
    <rPh sb="49" eb="51">
      <t>ゾウカ</t>
    </rPh>
    <rPh sb="52" eb="53">
      <t>ハカ</t>
    </rPh>
    <phoneticPr fontId="1"/>
  </si>
  <si>
    <t>住民情報系システムの統合運用業務の更新</t>
    <rPh sb="10" eb="12">
      <t>トウゴウ</t>
    </rPh>
    <rPh sb="12" eb="14">
      <t>ウンヨウ</t>
    </rPh>
    <rPh sb="14" eb="16">
      <t>ギョウム</t>
    </rPh>
    <rPh sb="17" eb="19">
      <t>コウシン</t>
    </rPh>
    <phoneticPr fontId="1"/>
  </si>
  <si>
    <t xml:space="preserve">
住民情報系システムの統合運用業務委託について、現行契約が令和3年3月末に満了することから、次期委託事業者の選定を行い、運用業務の効率化とシステムの安定稼働を図る。 </t>
    <phoneticPr fontId="1"/>
  </si>
  <si>
    <t>複数事業者にて構成される本市の住民情報系システム運用業務のうち、各システム共通となる作業を一元管理する。
対象のシステムは、以下のとおり。
・業務共通システム
・介護保険システム
・税務システム
・福祉システム
・住民記録システム
・国民健康保険システム
・総合窓口等支援システム
・子ども子育て支援システム</t>
    <rPh sb="53" eb="55">
      <t>タイショウ</t>
    </rPh>
    <rPh sb="62" eb="64">
      <t>イカ</t>
    </rPh>
    <rPh sb="149" eb="151">
      <t>シエン</t>
    </rPh>
    <phoneticPr fontId="1"/>
  </si>
  <si>
    <t>職員　0.6人</t>
    <phoneticPr fontId="1"/>
  </si>
  <si>
    <t>住民情報系システム
利用登録者数　約3,200人
　（職員　　　　　約2,700人）
　（臨時職員等約　 500人）
システム別登録者数（概数）　　　　
【内訳】　職員　　　臨時職員等
（介護）　　600人　　200人　　
（税務）　2,100人　　500人
（福祉）　1,700人　　400人
（住記）　1,200人　　400人
（国保）　　500人　　300人
（総窓）　　600人　　300人
（子ども）　150人　　  50人
※重複あり</t>
    <rPh sb="0" eb="2">
      <t>ジュウミン</t>
    </rPh>
    <rPh sb="2" eb="4">
      <t>ジョウホウ</t>
    </rPh>
    <rPh sb="4" eb="5">
      <t>ケイ</t>
    </rPh>
    <rPh sb="10" eb="12">
      <t>リヨウ</t>
    </rPh>
    <rPh sb="12" eb="14">
      <t>トウロク</t>
    </rPh>
    <rPh sb="14" eb="15">
      <t>シャ</t>
    </rPh>
    <rPh sb="15" eb="16">
      <t>スウ</t>
    </rPh>
    <rPh sb="17" eb="18">
      <t>ヤク</t>
    </rPh>
    <rPh sb="23" eb="24">
      <t>ニン</t>
    </rPh>
    <rPh sb="27" eb="29">
      <t>ショクイン</t>
    </rPh>
    <rPh sb="34" eb="35">
      <t>ヤク</t>
    </rPh>
    <rPh sb="40" eb="41">
      <t>ニン</t>
    </rPh>
    <rPh sb="45" eb="47">
      <t>リンジ</t>
    </rPh>
    <rPh sb="47" eb="49">
      <t>ショクイン</t>
    </rPh>
    <rPh sb="49" eb="50">
      <t>トウ</t>
    </rPh>
    <rPh sb="50" eb="51">
      <t>ヤク</t>
    </rPh>
    <rPh sb="56" eb="57">
      <t>ニン</t>
    </rPh>
    <rPh sb="64" eb="65">
      <t>ベツ</t>
    </rPh>
    <rPh sb="65" eb="68">
      <t>トウロクシャ</t>
    </rPh>
    <rPh sb="68" eb="69">
      <t>スウ</t>
    </rPh>
    <rPh sb="70" eb="72">
      <t>ガイスウ</t>
    </rPh>
    <rPh sb="79" eb="81">
      <t>ウチワケ</t>
    </rPh>
    <rPh sb="83" eb="85">
      <t>ショクイン</t>
    </rPh>
    <rPh sb="88" eb="90">
      <t>リンジ</t>
    </rPh>
    <rPh sb="90" eb="92">
      <t>ショクイン</t>
    </rPh>
    <rPh sb="92" eb="93">
      <t>トウ</t>
    </rPh>
    <rPh sb="109" eb="110">
      <t>ニン</t>
    </rPh>
    <rPh sb="129" eb="130">
      <t>ニン</t>
    </rPh>
    <rPh sb="147" eb="148">
      <t>ニン</t>
    </rPh>
    <rPh sb="165" eb="166">
      <t>ニン</t>
    </rPh>
    <rPh sb="182" eb="183">
      <t>ニン</t>
    </rPh>
    <rPh sb="199" eb="200">
      <t>ニン</t>
    </rPh>
    <rPh sb="220" eb="222">
      <t>ジュウフク</t>
    </rPh>
    <phoneticPr fontId="1"/>
  </si>
  <si>
    <t>平成２７年度に開始した統合運用業務は、住民情報系システムの効率的な運用に寄与している。
令和２年１１月の次期統合運用業務の契約に向けて、調達仕様の精査など準備を進めている。</t>
    <rPh sb="0" eb="2">
      <t>ヘイセイ</t>
    </rPh>
    <rPh sb="4" eb="5">
      <t>ネン</t>
    </rPh>
    <rPh sb="5" eb="6">
      <t>ド</t>
    </rPh>
    <rPh sb="7" eb="9">
      <t>カイシ</t>
    </rPh>
    <rPh sb="11" eb="13">
      <t>トウゴウ</t>
    </rPh>
    <rPh sb="13" eb="15">
      <t>ウンヨウ</t>
    </rPh>
    <rPh sb="15" eb="17">
      <t>ギョウム</t>
    </rPh>
    <rPh sb="19" eb="24">
      <t>ジュウミンジョウホウケイ</t>
    </rPh>
    <rPh sb="29" eb="32">
      <t>コウリツテキ</t>
    </rPh>
    <rPh sb="33" eb="35">
      <t>ウンヨウ</t>
    </rPh>
    <rPh sb="36" eb="38">
      <t>キヨ</t>
    </rPh>
    <rPh sb="44" eb="46">
      <t>レイワ</t>
    </rPh>
    <rPh sb="47" eb="48">
      <t>ネン</t>
    </rPh>
    <rPh sb="50" eb="51">
      <t>ガツ</t>
    </rPh>
    <rPh sb="52" eb="54">
      <t>ジキ</t>
    </rPh>
    <rPh sb="54" eb="56">
      <t>トウゴウ</t>
    </rPh>
    <rPh sb="56" eb="58">
      <t>ウンヨウ</t>
    </rPh>
    <rPh sb="58" eb="60">
      <t>ギョウム</t>
    </rPh>
    <rPh sb="61" eb="63">
      <t>ケイヤク</t>
    </rPh>
    <rPh sb="64" eb="65">
      <t>ム</t>
    </rPh>
    <rPh sb="68" eb="70">
      <t>チョウタツ</t>
    </rPh>
    <rPh sb="70" eb="72">
      <t>シヨウ</t>
    </rPh>
    <rPh sb="73" eb="75">
      <t>セイサ</t>
    </rPh>
    <rPh sb="77" eb="79">
      <t>ジュンビ</t>
    </rPh>
    <rPh sb="80" eb="81">
      <t>スス</t>
    </rPh>
    <phoneticPr fontId="1"/>
  </si>
  <si>
    <t>④ アウトソーシング</t>
  </si>
  <si>
    <t>引き続き外部委託による業務の効率化を図るとともに、コストの高騰を防ぐため、より多くの事業者が入札に参加できるよう、要求仕様が明確かつ公平な仕様書を作成し、競争原理を生かした調達を行う。</t>
    <rPh sb="46" eb="48">
      <t>ニュウサツ</t>
    </rPh>
    <phoneticPr fontId="1"/>
  </si>
  <si>
    <t>情報システム課</t>
    <phoneticPr fontId="1"/>
  </si>
  <si>
    <t>140
（再掲）</t>
    <rPh sb="5" eb="6">
      <t>サイ</t>
    </rPh>
    <phoneticPr fontId="1"/>
  </si>
  <si>
    <t>人事給与システムの刷新</t>
    <phoneticPr fontId="1"/>
  </si>
  <si>
    <t>現行の人事給与システムを刷新して、会計年度任用職員制度の導入等の大規模な人事給与制度の改正への対応と改修コストの削減を実現する。</t>
    <rPh sb="19" eb="21">
      <t>ネンド</t>
    </rPh>
    <phoneticPr fontId="1"/>
  </si>
  <si>
    <t>人事給与関連部門が使用する人事給与システムサービスの開発
　・人事管理
　・給与管理
　・研修管理
　・健康診断管理
　・会計年度任用職員管理</t>
    <phoneticPr fontId="1"/>
  </si>
  <si>
    <t>職員　5.75人</t>
    <phoneticPr fontId="1"/>
  </si>
  <si>
    <t>令和２年４月に会計年度任用職員機能について運用を開始した。
　利用所属数：３８所属
　利用者数：２８３人
　管理対象職員数：４，３５５人
　（令和２年６月現在）</t>
    <rPh sb="0" eb="2">
      <t>レイワ</t>
    </rPh>
    <rPh sb="3" eb="4">
      <t>ネン</t>
    </rPh>
    <rPh sb="5" eb="6">
      <t>ガツ</t>
    </rPh>
    <rPh sb="21" eb="23">
      <t>ウンヨウ</t>
    </rPh>
    <rPh sb="24" eb="26">
      <t>カイシ</t>
    </rPh>
    <rPh sb="32" eb="34">
      <t>リヨウ</t>
    </rPh>
    <rPh sb="34" eb="36">
      <t>ショゾク</t>
    </rPh>
    <rPh sb="36" eb="37">
      <t>スウ</t>
    </rPh>
    <rPh sb="40" eb="42">
      <t>ショゾク</t>
    </rPh>
    <rPh sb="44" eb="47">
      <t>リヨウシャ</t>
    </rPh>
    <rPh sb="47" eb="48">
      <t>スウ</t>
    </rPh>
    <rPh sb="52" eb="53">
      <t>ニン</t>
    </rPh>
    <rPh sb="55" eb="57">
      <t>カンリ</t>
    </rPh>
    <rPh sb="57" eb="59">
      <t>タイショウ</t>
    </rPh>
    <rPh sb="59" eb="61">
      <t>ショクイン</t>
    </rPh>
    <rPh sb="61" eb="62">
      <t>スウ</t>
    </rPh>
    <rPh sb="68" eb="69">
      <t>ニン</t>
    </rPh>
    <rPh sb="72" eb="74">
      <t>レイワ</t>
    </rPh>
    <rPh sb="75" eb="76">
      <t>ネン</t>
    </rPh>
    <rPh sb="77" eb="78">
      <t>ガツ</t>
    </rPh>
    <rPh sb="78" eb="80">
      <t>ゲンザイ</t>
    </rPh>
    <phoneticPr fontId="1"/>
  </si>
  <si>
    <t>令和２年４月から会計年度任用職員機能の運用を開始し、効率的な事務の執行に寄与している。
また、令和２年８月の全ての機能の稼働に向けてシステム開発作業を実施中。</t>
    <rPh sb="0" eb="2">
      <t>レイワ</t>
    </rPh>
    <rPh sb="3" eb="4">
      <t>ネン</t>
    </rPh>
    <rPh sb="5" eb="6">
      <t>ガツ</t>
    </rPh>
    <rPh sb="8" eb="18">
      <t>カイケイネンドニンヨウショクインキノウ</t>
    </rPh>
    <rPh sb="19" eb="21">
      <t>ウンヨウ</t>
    </rPh>
    <rPh sb="22" eb="24">
      <t>カイシ</t>
    </rPh>
    <rPh sb="26" eb="29">
      <t>コウリツテキ</t>
    </rPh>
    <rPh sb="30" eb="32">
      <t>ジム</t>
    </rPh>
    <rPh sb="33" eb="35">
      <t>シッコウ</t>
    </rPh>
    <rPh sb="54" eb="55">
      <t>スベ</t>
    </rPh>
    <rPh sb="77" eb="78">
      <t>ナカ</t>
    </rPh>
    <phoneticPr fontId="1"/>
  </si>
  <si>
    <t>歳出予算額１３９百万円
（うち一般財源１３９百万円）
【主なもの】
委託料：千葉市人事給与システム開発・運用・保守サービス
１３９百万円</t>
    <rPh sb="38" eb="40">
      <t>チバ</t>
    </rPh>
    <phoneticPr fontId="1"/>
  </si>
  <si>
    <t>子ども・子育て支援システムの刷新</t>
    <rPh sb="0" eb="1">
      <t>コ</t>
    </rPh>
    <rPh sb="4" eb="6">
      <t>コソダ</t>
    </rPh>
    <rPh sb="7" eb="9">
      <t>シエン</t>
    </rPh>
    <rPh sb="14" eb="16">
      <t>サッシン</t>
    </rPh>
    <phoneticPr fontId="1"/>
  </si>
  <si>
    <t>現行の子ども・子育て支援システムを刷新し、これまで別々に運営していた放課後子ども教室と子どもルームを一体的に運営する事業への対応及び制度改正への改修コスト削減を実現する。</t>
    <phoneticPr fontId="1"/>
  </si>
  <si>
    <t>子ども部門と教育部門が使用する子ども・子育て支援システムサービスの提供
＜対象事業＞
・保育
・子どもルーム
・アフタースクール</t>
    <rPh sb="37" eb="39">
      <t>タイショウ</t>
    </rPh>
    <rPh sb="39" eb="41">
      <t>ジギョウ</t>
    </rPh>
    <phoneticPr fontId="1"/>
  </si>
  <si>
    <t>職員　8.3人</t>
    <rPh sb="0" eb="2">
      <t>ショクイン</t>
    </rPh>
    <rPh sb="6" eb="7">
      <t>ニン</t>
    </rPh>
    <phoneticPr fontId="1"/>
  </si>
  <si>
    <t>子ども子育て支援システム開発・保守サービス提供事業者を決定し、システム構築に着手した。</t>
    <rPh sb="0" eb="1">
      <t>コ</t>
    </rPh>
    <rPh sb="3" eb="5">
      <t>コソダ</t>
    </rPh>
    <rPh sb="6" eb="8">
      <t>シエン</t>
    </rPh>
    <rPh sb="12" eb="14">
      <t>カイハツ</t>
    </rPh>
    <rPh sb="15" eb="17">
      <t>ホシュ</t>
    </rPh>
    <rPh sb="21" eb="23">
      <t>テイキョウ</t>
    </rPh>
    <rPh sb="23" eb="25">
      <t>ジギョウ</t>
    </rPh>
    <rPh sb="25" eb="26">
      <t>シャ</t>
    </rPh>
    <rPh sb="27" eb="29">
      <t>ケッテイ</t>
    </rPh>
    <rPh sb="35" eb="37">
      <t>コウチク</t>
    </rPh>
    <rPh sb="38" eb="40">
      <t>チャクシュ</t>
    </rPh>
    <phoneticPr fontId="1"/>
  </si>
  <si>
    <t>令和２年１０月の一次稼働（保育とルームは全ての機能、アフタースクールは資格機能）及び令和３年４月の本番稼働（アフタースクールの賦課収納機能）に向けて、システムを構築している。</t>
    <rPh sb="0" eb="2">
      <t>レイワ</t>
    </rPh>
    <rPh sb="3" eb="4">
      <t>ネン</t>
    </rPh>
    <rPh sb="6" eb="7">
      <t>ガツ</t>
    </rPh>
    <rPh sb="8" eb="10">
      <t>イチジ</t>
    </rPh>
    <rPh sb="10" eb="12">
      <t>カドウ</t>
    </rPh>
    <rPh sb="37" eb="39">
      <t>キノウ</t>
    </rPh>
    <rPh sb="40" eb="41">
      <t>オヨ</t>
    </rPh>
    <rPh sb="42" eb="44">
      <t>レイワ</t>
    </rPh>
    <rPh sb="45" eb="46">
      <t>ネン</t>
    </rPh>
    <rPh sb="47" eb="48">
      <t>ガツ</t>
    </rPh>
    <rPh sb="49" eb="51">
      <t>ホンバン</t>
    </rPh>
    <rPh sb="51" eb="53">
      <t>カドウ</t>
    </rPh>
    <rPh sb="67" eb="69">
      <t>キノウ</t>
    </rPh>
    <rPh sb="71" eb="72">
      <t>ム</t>
    </rPh>
    <rPh sb="80" eb="82">
      <t>コウチク</t>
    </rPh>
    <phoneticPr fontId="1"/>
  </si>
  <si>
    <t>情報システム課</t>
    <rPh sb="0" eb="2">
      <t>ジョウホウ</t>
    </rPh>
    <rPh sb="6" eb="7">
      <t>カ</t>
    </rPh>
    <phoneticPr fontId="1"/>
  </si>
  <si>
    <t>インターネット接続環境の運用保守</t>
    <phoneticPr fontId="1"/>
  </si>
  <si>
    <t>CHAINSから分離したインターネット接続環境について、円滑かつ安全に運用する。</t>
    <phoneticPr fontId="1"/>
  </si>
  <si>
    <t>職員が使用するインターネット接続環境の運用保守</t>
    <phoneticPr fontId="1"/>
  </si>
  <si>
    <t>職員0.5人</t>
    <phoneticPr fontId="1"/>
  </si>
  <si>
    <t>インターネット接続用仮想端末
　　　　　　　　　　　　　2,010台</t>
    <rPh sb="7" eb="10">
      <t>セツゾクヨウ</t>
    </rPh>
    <rPh sb="10" eb="12">
      <t>カソウ</t>
    </rPh>
    <rPh sb="12" eb="14">
      <t>タンマツ</t>
    </rPh>
    <phoneticPr fontId="1"/>
  </si>
  <si>
    <t>総務省の自治体情報システム強靭性向上モデルに対応し、CHAINSからインターネットを安全に利用するため、平成28年度に構築し、平成29年6月から運用を開始している。
主な機能として、仮想環境を使って安全にインターネットを閲覧できる機能や、インターネットから受信するメールの本文及び添付ファイル、インターネットからダウンロードしたファイルを無害化する機能がある。
現在は、機能向上・更なる改善など、安定運用の確保に努めている。</t>
    <rPh sb="0" eb="3">
      <t>ソウムショウ</t>
    </rPh>
    <rPh sb="4" eb="7">
      <t>ジチタイ</t>
    </rPh>
    <rPh sb="7" eb="9">
      <t>ジョウホウ</t>
    </rPh>
    <rPh sb="13" eb="15">
      <t>キョウジン</t>
    </rPh>
    <rPh sb="15" eb="16">
      <t>セイ</t>
    </rPh>
    <rPh sb="16" eb="18">
      <t>コウジョウ</t>
    </rPh>
    <rPh sb="22" eb="24">
      <t>タイオウ</t>
    </rPh>
    <rPh sb="42" eb="44">
      <t>アンゼン</t>
    </rPh>
    <rPh sb="45" eb="47">
      <t>リヨウ</t>
    </rPh>
    <rPh sb="52" eb="54">
      <t>ヘイセイ</t>
    </rPh>
    <rPh sb="56" eb="58">
      <t>ネンド</t>
    </rPh>
    <rPh sb="59" eb="61">
      <t>コウチク</t>
    </rPh>
    <rPh sb="63" eb="65">
      <t>ヘイセイ</t>
    </rPh>
    <rPh sb="67" eb="68">
      <t>ネン</t>
    </rPh>
    <rPh sb="69" eb="70">
      <t>ガツ</t>
    </rPh>
    <rPh sb="72" eb="74">
      <t>ウンヨウ</t>
    </rPh>
    <rPh sb="75" eb="77">
      <t>カイシ</t>
    </rPh>
    <rPh sb="83" eb="84">
      <t>オモ</t>
    </rPh>
    <rPh sb="85" eb="87">
      <t>キノウ</t>
    </rPh>
    <rPh sb="91" eb="93">
      <t>カソウ</t>
    </rPh>
    <rPh sb="93" eb="95">
      <t>カンキョウ</t>
    </rPh>
    <rPh sb="96" eb="97">
      <t>ツカ</t>
    </rPh>
    <rPh sb="99" eb="101">
      <t>アンゼン</t>
    </rPh>
    <rPh sb="110" eb="112">
      <t>エツラン</t>
    </rPh>
    <rPh sb="115" eb="117">
      <t>キノウ</t>
    </rPh>
    <rPh sb="128" eb="130">
      <t>ジュシン</t>
    </rPh>
    <rPh sb="136" eb="138">
      <t>ホンブン</t>
    </rPh>
    <rPh sb="138" eb="139">
      <t>オヨ</t>
    </rPh>
    <rPh sb="140" eb="142">
      <t>テンプ</t>
    </rPh>
    <rPh sb="169" eb="172">
      <t>ムガイカ</t>
    </rPh>
    <rPh sb="174" eb="176">
      <t>キノウ</t>
    </rPh>
    <rPh sb="182" eb="184">
      <t>ゲンザイ</t>
    </rPh>
    <rPh sb="186" eb="188">
      <t>キノウ</t>
    </rPh>
    <rPh sb="188" eb="190">
      <t>コウジョウ</t>
    </rPh>
    <rPh sb="191" eb="192">
      <t>サラ</t>
    </rPh>
    <rPh sb="194" eb="196">
      <t>カイゼン</t>
    </rPh>
    <rPh sb="199" eb="201">
      <t>アンテイ</t>
    </rPh>
    <rPh sb="201" eb="203">
      <t>ウンヨウ</t>
    </rPh>
    <rPh sb="204" eb="206">
      <t>カクホ</t>
    </rPh>
    <rPh sb="207" eb="208">
      <t>ツト</t>
    </rPh>
    <phoneticPr fontId="1"/>
  </si>
  <si>
    <t>-</t>
  </si>
  <si>
    <t>歳出予算額　110百万円
（うち一般財源110百万円）
【主なもの】　
・委託料　　　99百万円
・通信運搬費　10百万円</t>
    <rPh sb="0" eb="2">
      <t>サイシュツ</t>
    </rPh>
    <rPh sb="2" eb="4">
      <t>ヨサン</t>
    </rPh>
    <rPh sb="4" eb="5">
      <t>ガク</t>
    </rPh>
    <rPh sb="9" eb="12">
      <t>ヒャクマンエン</t>
    </rPh>
    <rPh sb="16" eb="18">
      <t>イッパン</t>
    </rPh>
    <rPh sb="18" eb="20">
      <t>ザイゲン</t>
    </rPh>
    <rPh sb="23" eb="24">
      <t>ヒャク</t>
    </rPh>
    <rPh sb="24" eb="26">
      <t>マンエン</t>
    </rPh>
    <rPh sb="29" eb="30">
      <t>オモ</t>
    </rPh>
    <rPh sb="37" eb="40">
      <t>イタクリョウ</t>
    </rPh>
    <rPh sb="45" eb="48">
      <t>ヒャクマンエン</t>
    </rPh>
    <rPh sb="50" eb="52">
      <t>ツウシン</t>
    </rPh>
    <rPh sb="52" eb="54">
      <t>ウンパン</t>
    </rPh>
    <rPh sb="54" eb="55">
      <t>ヒ</t>
    </rPh>
    <rPh sb="58" eb="60">
      <t>ヒャクマン</t>
    </rPh>
    <rPh sb="60" eb="61">
      <t>エン</t>
    </rPh>
    <phoneticPr fontId="1"/>
  </si>
  <si>
    <t>決算見込額　102百万円
（うち一般財源102百万円)</t>
    <rPh sb="0" eb="2">
      <t>ケッサン</t>
    </rPh>
    <rPh sb="2" eb="4">
      <t>ミコミ</t>
    </rPh>
    <rPh sb="4" eb="5">
      <t>ガク</t>
    </rPh>
    <rPh sb="9" eb="12">
      <t>ヒャクマンエン</t>
    </rPh>
    <rPh sb="16" eb="18">
      <t>イッパン</t>
    </rPh>
    <rPh sb="18" eb="20">
      <t>ザイゲン</t>
    </rPh>
    <rPh sb="23" eb="26">
      <t>ヒャクマンエン</t>
    </rPh>
    <phoneticPr fontId="1"/>
  </si>
  <si>
    <t>庁内ネットワークシステム（CHAINS）の運用保守</t>
    <rPh sb="23" eb="25">
      <t>ホシュ</t>
    </rPh>
    <phoneticPr fontId="1"/>
  </si>
  <si>
    <t>CHAINSの運用保守を行い、庁内ICT環境を安定的に提供することで、行政事務の円滑な執行を支援する。</t>
    <rPh sb="7" eb="9">
      <t>ウンヨウ</t>
    </rPh>
    <rPh sb="9" eb="11">
      <t>ホシュ</t>
    </rPh>
    <rPh sb="12" eb="13">
      <t>オコナ</t>
    </rPh>
    <rPh sb="15" eb="17">
      <t>チョウナイ</t>
    </rPh>
    <rPh sb="23" eb="25">
      <t>アンテイ</t>
    </rPh>
    <rPh sb="25" eb="26">
      <t>テキ</t>
    </rPh>
    <phoneticPr fontId="1"/>
  </si>
  <si>
    <t>本市の情報通信基盤として整備し、以下のサービスを職員向けに提供
・庁内ネットワークの構築
・パソコン、プリンタ等の設置
・グループウエア、共有ストレージなどのサービス提供
・議事録作成支援機能のサービス提供
・システムの保守運用</t>
    <rPh sb="87" eb="90">
      <t>ギジロク</t>
    </rPh>
    <rPh sb="90" eb="92">
      <t>サクセイ</t>
    </rPh>
    <rPh sb="92" eb="94">
      <t>シエン</t>
    </rPh>
    <rPh sb="94" eb="96">
      <t>キノウ</t>
    </rPh>
    <rPh sb="101" eb="103">
      <t>テイキョウ</t>
    </rPh>
    <phoneticPr fontId="1"/>
  </si>
  <si>
    <t>職員1.8人</t>
    <phoneticPr fontId="1"/>
  </si>
  <si>
    <t>利用者数約10,000人
利用端末数約6,000台
文書作成や情報収集等の行政事務をIT化することにより、業務効率の向上が図れる。</t>
    <phoneticPr fontId="1"/>
  </si>
  <si>
    <t>⑥ ＩＣＴ活用</t>
  </si>
  <si>
    <t>アフターコロナにおける行動変容に柔軟な対応が可能となることを目指し、在宅勤務・モバイルワーク等、テレワーク環境の増強を図るとともに、強固なセキュリティを確保する。</t>
    <rPh sb="11" eb="15">
      <t>コウドウヘンヨウ</t>
    </rPh>
    <rPh sb="16" eb="18">
      <t>ジュウナン</t>
    </rPh>
    <rPh sb="19" eb="21">
      <t>タイオウ</t>
    </rPh>
    <rPh sb="22" eb="24">
      <t>カノウ</t>
    </rPh>
    <rPh sb="30" eb="32">
      <t>メザ</t>
    </rPh>
    <rPh sb="34" eb="36">
      <t>ザイタク</t>
    </rPh>
    <rPh sb="36" eb="38">
      <t>キンム</t>
    </rPh>
    <rPh sb="46" eb="47">
      <t>トウ</t>
    </rPh>
    <rPh sb="53" eb="55">
      <t>カンキョウ</t>
    </rPh>
    <rPh sb="56" eb="58">
      <t>ゾウキョウ</t>
    </rPh>
    <rPh sb="59" eb="60">
      <t>ハカ</t>
    </rPh>
    <rPh sb="66" eb="68">
      <t>キョウコ</t>
    </rPh>
    <rPh sb="76" eb="78">
      <t>カクホ</t>
    </rPh>
    <phoneticPr fontId="1"/>
  </si>
  <si>
    <t>歳出予算額841百万円
（うち一般財源841百万円）
【主なもの】
・委託料　733百万円
・使用料及び賃借料　98百万円</t>
    <rPh sb="47" eb="50">
      <t>シヨウリョウ</t>
    </rPh>
    <rPh sb="50" eb="51">
      <t>オヨ</t>
    </rPh>
    <rPh sb="52" eb="55">
      <t>チンシャクリョウ</t>
    </rPh>
    <phoneticPr fontId="1"/>
  </si>
  <si>
    <t>歳出決算見込額621百万円
（うち一般財源額621百万円）</t>
    <phoneticPr fontId="1"/>
  </si>
  <si>
    <t>住民情報系システムの運用保守</t>
    <phoneticPr fontId="1"/>
  </si>
  <si>
    <t>住民情報系システムの運用・保守を行い、システムを安定的に稼働することで、市民サービスを提供する職員の事務を支援する。</t>
    <phoneticPr fontId="1"/>
  </si>
  <si>
    <t>住民情報系システム
・業務共通システム
・介護保険システム
・税務システム
・福祉システム
・住民記録システム
・国民健康保険システム
・総合窓口等支援システム
・子ども子育て支援システム（R2.10～）</t>
    <rPh sb="82" eb="83">
      <t>コ</t>
    </rPh>
    <rPh sb="85" eb="87">
      <t>コソダ</t>
    </rPh>
    <rPh sb="88" eb="90">
      <t>シエン</t>
    </rPh>
    <phoneticPr fontId="1"/>
  </si>
  <si>
    <t>職員　24.5人
【内訳】
・情報システム課　7.00人　　
・介護保険システム　1.90人
・税務システム　5.90人
・福祉　6.65人
・住記　1.15人
・国保　0.75人
・総窓　1.15人</t>
    <phoneticPr fontId="1"/>
  </si>
  <si>
    <t>住民情報系システム
利用登録者数　約3,200人
　（職員　　　　　約2,700人）
　（臨時職員等約　 500人）
システム別登録者数（概数）　　　　
【内訳】　職員　　　臨時職員等
（介護）　　600人　　200人　　
（税務）　2,100人　　500人
（福祉）　1,700人　　400人
（住記）　1,200人　　400人
（国保）　　500人　　300人
（総窓）　　600人　　300人
※重複あり</t>
    <rPh sb="0" eb="2">
      <t>ジュウミン</t>
    </rPh>
    <rPh sb="2" eb="4">
      <t>ジョウホウ</t>
    </rPh>
    <rPh sb="4" eb="5">
      <t>ケイ</t>
    </rPh>
    <rPh sb="10" eb="12">
      <t>リヨウ</t>
    </rPh>
    <rPh sb="12" eb="14">
      <t>トウロク</t>
    </rPh>
    <rPh sb="14" eb="15">
      <t>シャ</t>
    </rPh>
    <rPh sb="15" eb="16">
      <t>スウ</t>
    </rPh>
    <rPh sb="17" eb="18">
      <t>ヤク</t>
    </rPh>
    <rPh sb="23" eb="24">
      <t>ニン</t>
    </rPh>
    <rPh sb="27" eb="29">
      <t>ショクイン</t>
    </rPh>
    <rPh sb="34" eb="35">
      <t>ヤク</t>
    </rPh>
    <rPh sb="40" eb="41">
      <t>ニン</t>
    </rPh>
    <rPh sb="45" eb="47">
      <t>リンジ</t>
    </rPh>
    <rPh sb="47" eb="49">
      <t>ショクイン</t>
    </rPh>
    <rPh sb="49" eb="50">
      <t>トウ</t>
    </rPh>
    <rPh sb="50" eb="51">
      <t>ヤク</t>
    </rPh>
    <rPh sb="56" eb="57">
      <t>ニン</t>
    </rPh>
    <rPh sb="64" eb="65">
      <t>ベツ</t>
    </rPh>
    <rPh sb="65" eb="68">
      <t>トウロクシャ</t>
    </rPh>
    <rPh sb="68" eb="69">
      <t>スウ</t>
    </rPh>
    <rPh sb="70" eb="72">
      <t>ガイスウ</t>
    </rPh>
    <rPh sb="79" eb="81">
      <t>ウチワケ</t>
    </rPh>
    <rPh sb="83" eb="85">
      <t>ショクイン</t>
    </rPh>
    <rPh sb="88" eb="90">
      <t>リンジ</t>
    </rPh>
    <rPh sb="90" eb="92">
      <t>ショクイン</t>
    </rPh>
    <rPh sb="92" eb="93">
      <t>トウ</t>
    </rPh>
    <rPh sb="109" eb="110">
      <t>ニン</t>
    </rPh>
    <rPh sb="129" eb="130">
      <t>ニン</t>
    </rPh>
    <rPh sb="147" eb="148">
      <t>ニン</t>
    </rPh>
    <rPh sb="165" eb="166">
      <t>ニン</t>
    </rPh>
    <rPh sb="182" eb="183">
      <t>ニン</t>
    </rPh>
    <rPh sb="199" eb="200">
      <t>ニン</t>
    </rPh>
    <rPh sb="202" eb="204">
      <t>ジュウフク</t>
    </rPh>
    <phoneticPr fontId="1"/>
  </si>
  <si>
    <t>システムの刷新に伴い運用保守を整理統合することにより、旧システムの運用保守と比較し、年間約４億円（概算）の運用経費削減を見込む。
令和2年度は、運用を開始する新子ども子育て支援システムの運用保守業務を更に統合して合理化を進める。</t>
    <rPh sb="5" eb="7">
      <t>サッシン</t>
    </rPh>
    <rPh sb="8" eb="9">
      <t>トモナ</t>
    </rPh>
    <rPh sb="10" eb="12">
      <t>ウンヨウ</t>
    </rPh>
    <rPh sb="12" eb="14">
      <t>ホシュ</t>
    </rPh>
    <rPh sb="15" eb="17">
      <t>セイリ</t>
    </rPh>
    <rPh sb="17" eb="19">
      <t>トウゴウ</t>
    </rPh>
    <rPh sb="27" eb="28">
      <t>キュウ</t>
    </rPh>
    <rPh sb="33" eb="35">
      <t>ウンヨウ</t>
    </rPh>
    <rPh sb="35" eb="37">
      <t>ホシュ</t>
    </rPh>
    <rPh sb="38" eb="40">
      <t>ヒカク</t>
    </rPh>
    <rPh sb="42" eb="44">
      <t>ネンカン</t>
    </rPh>
    <rPh sb="44" eb="45">
      <t>ヤク</t>
    </rPh>
    <rPh sb="46" eb="47">
      <t>オク</t>
    </rPh>
    <rPh sb="47" eb="48">
      <t>エン</t>
    </rPh>
    <rPh sb="49" eb="51">
      <t>ガイサン</t>
    </rPh>
    <rPh sb="53" eb="55">
      <t>ウンヨウ</t>
    </rPh>
    <rPh sb="55" eb="57">
      <t>ケイヒ</t>
    </rPh>
    <rPh sb="57" eb="59">
      <t>サクゲン</t>
    </rPh>
    <rPh sb="60" eb="62">
      <t>ミコ</t>
    </rPh>
    <rPh sb="95" eb="97">
      <t>ホシュ</t>
    </rPh>
    <rPh sb="100" eb="101">
      <t>サラ</t>
    </rPh>
    <rPh sb="102" eb="104">
      <t>トウゴウ</t>
    </rPh>
    <rPh sb="106" eb="109">
      <t>ゴウリカ</t>
    </rPh>
    <rPh sb="110" eb="111">
      <t>スス</t>
    </rPh>
    <phoneticPr fontId="1"/>
  </si>
  <si>
    <t>歳出予算額　1,633百万円
（うち一般財源 1,633百万円）
【主なもの】
委託料　1,369百万円
端末機器等賃借　113百万円
ホスティング　121百万円</t>
    <rPh sb="78" eb="81">
      <t>ヒャクマンエン</t>
    </rPh>
    <phoneticPr fontId="1"/>
  </si>
  <si>
    <r>
      <t xml:space="preserve">歳出決算額　　1,454百万円
</t>
    </r>
    <r>
      <rPr>
        <sz val="11"/>
        <rFont val="ＭＳ Ｐゴシック"/>
        <family val="3"/>
        <charset val="128"/>
        <scheme val="minor"/>
      </rPr>
      <t>（うち一般財源 1,454百万円）</t>
    </r>
    <rPh sb="0" eb="2">
      <t>サイシュツ</t>
    </rPh>
    <rPh sb="2" eb="4">
      <t>ケッサン</t>
    </rPh>
    <rPh sb="4" eb="5">
      <t>ガク</t>
    </rPh>
    <rPh sb="12" eb="15">
      <t>ヒャクマンエン</t>
    </rPh>
    <rPh sb="19" eb="21">
      <t>イッパン</t>
    </rPh>
    <rPh sb="21" eb="23">
      <t>ザイゲン</t>
    </rPh>
    <rPh sb="29" eb="32">
      <t>ヒャクマンエン</t>
    </rPh>
    <phoneticPr fontId="1"/>
  </si>
  <si>
    <t>7</t>
    <phoneticPr fontId="1"/>
  </si>
  <si>
    <t>内部管理システムの運用保守</t>
    <phoneticPr fontId="1"/>
  </si>
  <si>
    <t>内部管理システムの運用・保守を行い、サービスを安定的に提供することで、内部事務の効率化、他システムとの連携を図り効率的な事務の執行、迅速な意思決定を支援する。</t>
    <phoneticPr fontId="1"/>
  </si>
  <si>
    <t>財務会計システム
・予算・決算管理
・収入・支出業務
・物品管理業務　　等
文書管理システム
・決裁事務
・文書管理事務　　等</t>
    <phoneticPr fontId="1"/>
  </si>
  <si>
    <t>職員　1.1人</t>
    <phoneticPr fontId="1"/>
  </si>
  <si>
    <t>内部管理システム
利用登録者数　約8,500人</t>
    <rPh sb="0" eb="2">
      <t>ナイブ</t>
    </rPh>
    <rPh sb="2" eb="4">
      <t>カンリ</t>
    </rPh>
    <rPh sb="16" eb="17">
      <t>ヤク</t>
    </rPh>
    <rPh sb="22" eb="23">
      <t>ニン</t>
    </rPh>
    <phoneticPr fontId="1"/>
  </si>
  <si>
    <t>システム運用・保守経費の削減、事務効率の改善（効率的な事務の執行、迅速な意思決定等）を目的に導入し、現在は安定運用に努めている。</t>
    <rPh sb="4" eb="6">
      <t>ウンヨウ</t>
    </rPh>
    <rPh sb="7" eb="9">
      <t>ホシュ</t>
    </rPh>
    <rPh sb="9" eb="11">
      <t>ケイヒ</t>
    </rPh>
    <rPh sb="12" eb="14">
      <t>サクゲン</t>
    </rPh>
    <rPh sb="23" eb="26">
      <t>コウリツテキ</t>
    </rPh>
    <rPh sb="27" eb="29">
      <t>ジム</t>
    </rPh>
    <rPh sb="30" eb="32">
      <t>シッコウ</t>
    </rPh>
    <rPh sb="33" eb="35">
      <t>ジンソク</t>
    </rPh>
    <rPh sb="36" eb="38">
      <t>イシ</t>
    </rPh>
    <rPh sb="38" eb="40">
      <t>ケッテイ</t>
    </rPh>
    <rPh sb="40" eb="41">
      <t>ナド</t>
    </rPh>
    <rPh sb="43" eb="45">
      <t>モクテキ</t>
    </rPh>
    <rPh sb="46" eb="48">
      <t>ドウニュウ</t>
    </rPh>
    <rPh sb="50" eb="52">
      <t>ゲンザイ</t>
    </rPh>
    <rPh sb="53" eb="55">
      <t>アンテイ</t>
    </rPh>
    <rPh sb="55" eb="57">
      <t>ウンヨウ</t>
    </rPh>
    <rPh sb="58" eb="59">
      <t>ツト</t>
    </rPh>
    <phoneticPr fontId="1"/>
  </si>
  <si>
    <t>歳出予算額　125百万円
（うち一般財源125百万円）
【主なもの】
開発・保守サービス125百万円</t>
    <phoneticPr fontId="1"/>
  </si>
  <si>
    <t>歳出決算額　121百万
（うち一般財源　121百万）</t>
    <rPh sb="0" eb="2">
      <t>サイシュツ</t>
    </rPh>
    <rPh sb="2" eb="4">
      <t>ケッサン</t>
    </rPh>
    <rPh sb="4" eb="5">
      <t>ガク</t>
    </rPh>
    <rPh sb="9" eb="11">
      <t>ヒャクマン</t>
    </rPh>
    <rPh sb="15" eb="17">
      <t>イッパン</t>
    </rPh>
    <rPh sb="17" eb="19">
      <t>ザイゲン</t>
    </rPh>
    <rPh sb="23" eb="25">
      <t>ヒャクマン</t>
    </rPh>
    <phoneticPr fontId="1"/>
  </si>
  <si>
    <t>8</t>
    <phoneticPr fontId="1"/>
  </si>
  <si>
    <t>統合サーバの運用保守</t>
    <rPh sb="8" eb="10">
      <t>ホシュ</t>
    </rPh>
    <phoneticPr fontId="1"/>
  </si>
  <si>
    <t>所管課が管理する情報システムを統合サーバに集約して運用することにより、所管課のシステム運用経費が削減できるとともに、サーバ調達事務が不要となり、事務負担を軽減する。</t>
    <phoneticPr fontId="1"/>
  </si>
  <si>
    <t>所管課向けに個別システムを集約する基盤（統合サーバ）のサービスの提供</t>
    <phoneticPr fontId="1"/>
  </si>
  <si>
    <t>職員0.8人</t>
    <phoneticPr fontId="1"/>
  </si>
  <si>
    <t>統合サーバに集約済みのシステム数：58システム
更新時期を迎えたシステムを順次統合サーバに集約している。</t>
    <phoneticPr fontId="1"/>
  </si>
  <si>
    <t>システム運用経費の削減及び所管課での事務負担の軽減に寄与しており、有効性が高い。
令和元年度までの削減効果額は、192百万円。
計画期間累計見込は、345百万円としており、最適化が有効なリソースの更新時期等に合わせて、更なる統合を進めている</t>
    <rPh sb="11" eb="12">
      <t>オヨ</t>
    </rPh>
    <rPh sb="41" eb="43">
      <t>レイワ</t>
    </rPh>
    <rPh sb="86" eb="89">
      <t>サイテキカ</t>
    </rPh>
    <rPh sb="90" eb="92">
      <t>ユウコウ</t>
    </rPh>
    <rPh sb="98" eb="100">
      <t>コウシン</t>
    </rPh>
    <rPh sb="100" eb="102">
      <t>ジキ</t>
    </rPh>
    <rPh sb="102" eb="103">
      <t>トウ</t>
    </rPh>
    <rPh sb="104" eb="105">
      <t>ア</t>
    </rPh>
    <rPh sb="109" eb="110">
      <t>サラ</t>
    </rPh>
    <rPh sb="112" eb="114">
      <t>トウゴウ</t>
    </rPh>
    <rPh sb="115" eb="116">
      <t>スス</t>
    </rPh>
    <phoneticPr fontId="1"/>
  </si>
  <si>
    <t>更なる最適化を目指して、利用状況に応じたリソースの見直しを行う。</t>
    <phoneticPr fontId="1"/>
  </si>
  <si>
    <t>歳出予算額123百万円
（うち一般財源123百万円）
【主なもの】
・委託料　123百万円</t>
    <phoneticPr fontId="1"/>
  </si>
  <si>
    <t>歳出決算見込額129百万円
（うち一般財源129百万円）</t>
    <phoneticPr fontId="1"/>
  </si>
  <si>
    <t>・人材の育成や人材の配置等による組織力の強化をし、行政改革やICT化の推進による事務の効率性向上及び経費削減を図る。 
・大規模災害における被害を最小限に抑えるため、 自助・共助・公助が連携した取組みを推進する。</t>
    <rPh sb="1" eb="3">
      <t>ジンザイ</t>
    </rPh>
    <rPh sb="4" eb="6">
      <t>イクセイ</t>
    </rPh>
    <rPh sb="7" eb="9">
      <t>ジンザイ</t>
    </rPh>
    <rPh sb="10" eb="12">
      <t>ハイチ</t>
    </rPh>
    <rPh sb="12" eb="13">
      <t>トウ</t>
    </rPh>
    <rPh sb="16" eb="19">
      <t>ソシキリョク</t>
    </rPh>
    <rPh sb="20" eb="22">
      <t>キョウカ</t>
    </rPh>
    <rPh sb="25" eb="27">
      <t>ギョウセイ</t>
    </rPh>
    <rPh sb="33" eb="34">
      <t>バ</t>
    </rPh>
    <rPh sb="35" eb="37">
      <t>スイシン</t>
    </rPh>
    <rPh sb="40" eb="42">
      <t>ジム</t>
    </rPh>
    <rPh sb="43" eb="45">
      <t>コウリツ</t>
    </rPh>
    <rPh sb="45" eb="46">
      <t>セイ</t>
    </rPh>
    <rPh sb="46" eb="48">
      <t>コウジョウ</t>
    </rPh>
    <rPh sb="48" eb="49">
      <t>オヨ</t>
    </rPh>
    <rPh sb="50" eb="52">
      <t>ケイヒ</t>
    </rPh>
    <rPh sb="52" eb="54">
      <t>サクゲン</t>
    </rPh>
    <rPh sb="55" eb="56">
      <t>ハカ</t>
    </rPh>
    <phoneticPr fontId="1"/>
  </si>
  <si>
    <t xml:space="preserve">【令和元年度実績】
・国際交流プラザ利用者数
　25,619人（前年度比878人増）
・外国人生活相談件数
　1,281件（前年度比117件増）
・外国人法律相談　22件、労働相談　1件
・ボランティアコーディネート
　登録2,702件、斡旋486件
・通訳ボランティアフォローアップ講座受講者数　2講座、延51人
・国際交流ボランティア・リーダー会議　4回開催
</t>
    <rPh sb="1" eb="3">
      <t>レイワ</t>
    </rPh>
    <rPh sb="3" eb="5">
      <t>ガンネン</t>
    </rPh>
    <rPh sb="5" eb="6">
      <t>ド</t>
    </rPh>
    <rPh sb="76" eb="78">
      <t>ガイコク</t>
    </rPh>
    <rPh sb="78" eb="79">
      <t>ジン</t>
    </rPh>
    <rPh sb="79" eb="81">
      <t>ホウリツ</t>
    </rPh>
    <rPh sb="81" eb="83">
      <t>ソウダン</t>
    </rPh>
    <rPh sb="86" eb="87">
      <t>ケン</t>
    </rPh>
    <rPh sb="88" eb="90">
      <t>ロウドウ</t>
    </rPh>
    <rPh sb="90" eb="92">
      <t>ソウダン</t>
    </rPh>
    <rPh sb="94" eb="95">
      <t>ケン</t>
    </rPh>
    <rPh sb="114" eb="116">
      <t>トウロク</t>
    </rPh>
    <rPh sb="121" eb="122">
      <t>ケン</t>
    </rPh>
    <rPh sb="123" eb="125">
      <t>アッセン</t>
    </rPh>
    <rPh sb="128" eb="129">
      <t>ケン</t>
    </rPh>
    <rPh sb="149" eb="152">
      <t>ジュコウシャ</t>
    </rPh>
    <rPh sb="152" eb="153">
      <t>スウ</t>
    </rPh>
    <rPh sb="165" eb="167">
      <t>コクサイ</t>
    </rPh>
    <rPh sb="167" eb="169">
      <t>コウリュウ</t>
    </rPh>
    <rPh sb="179" eb="181">
      <t>カイギ</t>
    </rPh>
    <rPh sb="183" eb="184">
      <t>カイ</t>
    </rPh>
    <rPh sb="184" eb="186">
      <t>カイサイ</t>
    </rPh>
    <phoneticPr fontId="1"/>
  </si>
  <si>
    <t xml:space="preserve">【現状】
・外国人市民が約2万9千人（全人口の約2.9％）を超え、今後も増加が見込まれる。
・平成31年度に外国人相談事業を強化。
【課題】
・外国人市民への日本語学習支援の強化と地域住民との共生を進めていく必要がある。
・東京2020にむけて、多文化理解ならびに市民主体のボランティア活動を活性化させていく必要がある。
</t>
    <rPh sb="1" eb="3">
      <t>ゲンジョウ</t>
    </rPh>
    <rPh sb="6" eb="8">
      <t>ガイコク</t>
    </rPh>
    <rPh sb="8" eb="9">
      <t>ジン</t>
    </rPh>
    <rPh sb="9" eb="11">
      <t>シミン</t>
    </rPh>
    <rPh sb="14" eb="15">
      <t>マン</t>
    </rPh>
    <rPh sb="16" eb="18">
      <t>ゼンニン</t>
    </rPh>
    <rPh sb="19" eb="22">
      <t>ゼンジンコウ</t>
    </rPh>
    <rPh sb="23" eb="24">
      <t>ヤク</t>
    </rPh>
    <rPh sb="30" eb="31">
      <t>コ</t>
    </rPh>
    <rPh sb="33" eb="35">
      <t>コンゴ</t>
    </rPh>
    <rPh sb="36" eb="38">
      <t>ゾウカ</t>
    </rPh>
    <rPh sb="39" eb="41">
      <t>ミコ</t>
    </rPh>
    <rPh sb="48" eb="50">
      <t>ヘイセイ</t>
    </rPh>
    <rPh sb="52" eb="54">
      <t>ネンド</t>
    </rPh>
    <rPh sb="55" eb="57">
      <t>ガイコク</t>
    </rPh>
    <rPh sb="57" eb="58">
      <t>ジン</t>
    </rPh>
    <rPh sb="58" eb="60">
      <t>ソウダン</t>
    </rPh>
    <rPh sb="60" eb="62">
      <t>ジギョウ</t>
    </rPh>
    <rPh sb="63" eb="65">
      <t>キョウカ</t>
    </rPh>
    <rPh sb="70" eb="72">
      <t>カダイ</t>
    </rPh>
    <rPh sb="75" eb="77">
      <t>ガイコク</t>
    </rPh>
    <rPh sb="77" eb="78">
      <t>ジン</t>
    </rPh>
    <rPh sb="78" eb="80">
      <t>シミン</t>
    </rPh>
    <rPh sb="82" eb="85">
      <t>ニホンゴ</t>
    </rPh>
    <rPh sb="85" eb="87">
      <t>ガクシュウ</t>
    </rPh>
    <rPh sb="87" eb="89">
      <t>シエン</t>
    </rPh>
    <rPh sb="90" eb="92">
      <t>キョウカ</t>
    </rPh>
    <rPh sb="93" eb="95">
      <t>チイキ</t>
    </rPh>
    <rPh sb="95" eb="97">
      <t>ジュウミン</t>
    </rPh>
    <rPh sb="99" eb="101">
      <t>キョウセイ</t>
    </rPh>
    <rPh sb="102" eb="103">
      <t>スス</t>
    </rPh>
    <rPh sb="107" eb="109">
      <t>ヒツヨウ</t>
    </rPh>
    <phoneticPr fontId="1"/>
  </si>
  <si>
    <t xml:space="preserve">・今後も増加が見込まれる外国人市民への相談業務や日本語学習支援の充実・強化を図る。
・地域での共生を図るため、各団体や区役所等と連携した取り組みを進める。
・ボランティアリーダーの育成や、ボランティアの活躍促進など、東京2020開催後のレガシーとなるボランティアの育成・活用を展開していく。
</t>
    <rPh sb="1" eb="3">
      <t>コンゴ</t>
    </rPh>
    <rPh sb="24" eb="27">
      <t>ニホンゴ</t>
    </rPh>
    <rPh sb="27" eb="29">
      <t>ガクシュウ</t>
    </rPh>
    <rPh sb="29" eb="31">
      <t>シエン</t>
    </rPh>
    <rPh sb="44" eb="46">
      <t>チイキ</t>
    </rPh>
    <rPh sb="48" eb="50">
      <t>キョウセイ</t>
    </rPh>
    <rPh sb="51" eb="52">
      <t>ハカ</t>
    </rPh>
    <rPh sb="60" eb="63">
      <t>クヤクショ</t>
    </rPh>
    <rPh sb="63" eb="64">
      <t>トウ</t>
    </rPh>
    <rPh sb="65" eb="67">
      <t>レンケイ</t>
    </rPh>
    <rPh sb="69" eb="70">
      <t>ト</t>
    </rPh>
    <rPh sb="71" eb="72">
      <t>ク</t>
    </rPh>
    <rPh sb="74" eb="75">
      <t>スス</t>
    </rPh>
    <phoneticPr fontId="1"/>
  </si>
  <si>
    <t>平成26年度から平成30年度までの5年間で、食料・飲料水の備蓄目標を、これまでの1日分から3日分に増強したが、備蓄数の増加に伴い、備蓄スペースの確保や備蓄品の管理（棚卸）などが課題となっている。
また、過去に備蓄した、発電機、チェーンソーなどの機材が作動するか不明である。
このほか、感染症対策として、地域の集会所等を活用した分散避難を推進していくに当たり、新たに備蓄品の整備が必要となる。</t>
    <phoneticPr fontId="1"/>
  </si>
  <si>
    <t>備蓄倉庫の計画的な配備を進める。
備蓄機材の維持管理について検討を行う。
地域の集会所等への分散備蓄を進める。</t>
    <rPh sb="0" eb="2">
      <t>ビチク</t>
    </rPh>
    <rPh sb="2" eb="4">
      <t>ソウコ</t>
    </rPh>
    <rPh sb="5" eb="8">
      <t>ケイカクテキ</t>
    </rPh>
    <rPh sb="9" eb="11">
      <t>ハイビ</t>
    </rPh>
    <rPh sb="12" eb="13">
      <t>スス</t>
    </rPh>
    <rPh sb="17" eb="19">
      <t>ビチク</t>
    </rPh>
    <rPh sb="19" eb="21">
      <t>キザイ</t>
    </rPh>
    <rPh sb="22" eb="24">
      <t>イジ</t>
    </rPh>
    <rPh sb="24" eb="26">
      <t>カンリ</t>
    </rPh>
    <rPh sb="30" eb="32">
      <t>ケントウ</t>
    </rPh>
    <rPh sb="33" eb="34">
      <t>オコナ</t>
    </rPh>
    <phoneticPr fontId="1"/>
  </si>
  <si>
    <t>CHAINSは、本市の各拠点を広域イーサネット網で接続したWAN並びに各施設内に構築したLANにパソコン及びプリンタを接続し、文書作成や部門システムのクライアントとして利用しているほか、情報の共有のためのグループウエア（電子メール、電子掲示板、電子スケジュール等）や共有フォルダ等のサービスを提供しているシステムである。
本市では、CHAINSを全庁的な情報システムの基盤として整備し、庁内ICT環境の最適化・効率化を進めるとともに、庁内の業務プロセス改革を推進してきた。
現在、市民サービスの向上と行政運営の効率化に寄与しており、引き続き、安定運用や機能向上に努めている。
なお、今回の新型コロナウイルス感染拡大防止対策に伴う出勤抑制等において、テレワーク環境の不足が課題として浮き彫りになったため、環境充実に向けた検討が必要である。</t>
    <rPh sb="11" eb="12">
      <t>カク</t>
    </rPh>
    <rPh sb="237" eb="239">
      <t>ゲンザイ</t>
    </rPh>
    <rPh sb="259" eb="261">
      <t>キヨゲンザイヒツヅアンテイウンヨウキノウコウジョウツト</t>
    </rPh>
    <rPh sb="291" eb="293">
      <t>コンカイ</t>
    </rPh>
    <rPh sb="294" eb="296">
      <t>シンガタ</t>
    </rPh>
    <phoneticPr fontId="1"/>
  </si>
  <si>
    <t>千葉市女性職員活躍推進プランに基づき、各種取組を推進する。特に、
①管理職登用の候補者となる女性主査を増やすため、研修や管理職との面談等を通じて、女性職員のキャリア形成に関する意識（昇格意欲等）の醸成を図る。
②女性だけでなく男性職員も対象とした女性活躍推進に資する研修を行う（女性活躍推進に取り組む必要性や家庭と仕事の両立の重要性など）。
③多様な経験を有する女性管理監督職の中からロールモデルとなる者を設定し、女性職員の昇格に向けての不安解消や、昇格してからの悩みなどに対応できる体制を検討する。</t>
    <phoneticPr fontId="1"/>
  </si>
  <si>
    <t>全職員が必要な研修を受講できるよう研修機会の充実を図る。
具体的には、オンライン講義やｅラーニングなど非対面で行う研修の実現可能性について情報経営部と連携して検討する。
従来研修の実施に当たっては、接遇能力・コミュニケーション能力、障害者対応や国際化対応など多様性への対応能力、地域活性化・地域との連携能力、合理的根拠に基づく政策立案能力の向上を重点目標として、職員一人ひとりの能力を強化し、人材育成を進めていく。
また、職場ごとに必要となる専門的知識や技術については、組織的かつ計画的に、高度な専門的知識の習得や技術の向上に努めるとともに、職場ごとの研修が進むよう支援していく。</t>
    <rPh sb="29" eb="32">
      <t>グタイテキ</t>
    </rPh>
    <rPh sb="40" eb="42">
      <t>コウギ</t>
    </rPh>
    <rPh sb="51" eb="52">
      <t>ヒ</t>
    </rPh>
    <rPh sb="52" eb="54">
      <t>タイメン</t>
    </rPh>
    <rPh sb="55" eb="56">
      <t>オコナ</t>
    </rPh>
    <rPh sb="57" eb="59">
      <t>ケンシュウ</t>
    </rPh>
    <rPh sb="60" eb="62">
      <t>ジツゲン</t>
    </rPh>
    <rPh sb="62" eb="65">
      <t>カノウセイ</t>
    </rPh>
    <rPh sb="69" eb="71">
      <t>ジョウホウ</t>
    </rPh>
    <rPh sb="71" eb="73">
      <t>ケイエイ</t>
    </rPh>
    <rPh sb="73" eb="74">
      <t>ブ</t>
    </rPh>
    <rPh sb="75" eb="77">
      <t>レンケイ</t>
    </rPh>
    <rPh sb="79" eb="81">
      <t>ケントウ</t>
    </rPh>
    <rPh sb="85" eb="87">
      <t>ジュウライ</t>
    </rPh>
    <rPh sb="87" eb="89">
      <t>ケンシュウ</t>
    </rPh>
    <rPh sb="129" eb="132">
      <t>タヨウセイ</t>
    </rPh>
    <rPh sb="134" eb="136">
      <t>タイオウ</t>
    </rPh>
    <rPh sb="136" eb="138">
      <t>ノウリョク</t>
    </rPh>
    <rPh sb="154" eb="157">
      <t>ゴウリテキ</t>
    </rPh>
    <rPh sb="157" eb="159">
      <t>コンキョ</t>
    </rPh>
    <rPh sb="160" eb="161">
      <t>モト</t>
    </rPh>
    <rPh sb="163" eb="165">
      <t>セイサク</t>
    </rPh>
    <rPh sb="165" eb="167">
      <t>リツアン</t>
    </rPh>
    <rPh sb="167" eb="169">
      <t>ノウリョク</t>
    </rPh>
    <rPh sb="173" eb="175">
      <t>ジュウテン</t>
    </rPh>
    <rPh sb="175" eb="177">
      <t>モクヒョウ</t>
    </rPh>
    <rPh sb="211" eb="213">
      <t>ショクバ</t>
    </rPh>
    <rPh sb="216" eb="218">
      <t>ヒツヨウ</t>
    </rPh>
    <rPh sb="221" eb="224">
      <t>センモンテキ</t>
    </rPh>
    <rPh sb="224" eb="226">
      <t>チシキ</t>
    </rPh>
    <rPh sb="227" eb="229">
      <t>ギジュツ</t>
    </rPh>
    <rPh sb="235" eb="238">
      <t>ソシキテキ</t>
    </rPh>
    <rPh sb="240" eb="243">
      <t>ケイカクテキ</t>
    </rPh>
    <rPh sb="245" eb="247">
      <t>コウド</t>
    </rPh>
    <rPh sb="248" eb="251">
      <t>センモンテキ</t>
    </rPh>
    <rPh sb="251" eb="253">
      <t>チシキ</t>
    </rPh>
    <rPh sb="254" eb="256">
      <t>シュウトク</t>
    </rPh>
    <rPh sb="257" eb="259">
      <t>ギジュツ</t>
    </rPh>
    <rPh sb="260" eb="262">
      <t>コウジョウ</t>
    </rPh>
    <rPh sb="263" eb="264">
      <t>ツト</t>
    </rPh>
    <rPh sb="271" eb="273">
      <t>ショクバ</t>
    </rPh>
    <rPh sb="276" eb="278">
      <t>ケンシュウ</t>
    </rPh>
    <rPh sb="279" eb="280">
      <t>スス</t>
    </rPh>
    <rPh sb="283" eb="285">
      <t>シエン</t>
    </rPh>
    <phoneticPr fontId="1"/>
  </si>
  <si>
    <t>　本市における飲料水の確保は、ペットボトルの備蓄(507,000本)、非常用井戸(58か所)、井戸付耐震性貯水槽(14か所)、蛇口付受水槽(165か所)、仮設給水栓(105か所)、防災井戸協力の家(154か所)からすることとしているが、井戸水は、発災後3日間程度は濁って使用できなくなり、水質検査後でないと多くの避難者へ提供することは難しいこと、また、井戸は普段から使っていないと水質が悪化し、ろ過浄水装置を付けても飲料水として活用できない井戸も出てきているなどの課題がある。
　このことから、井戸水は生活用水へシフトし、ろ過浄水装置も老朽化のため廃止を検討する。</t>
    <phoneticPr fontId="1"/>
  </si>
  <si>
    <t>令和5年度の新庁舎供用開始に合わせて構築予定の総合防災情報システムへ組み込み、情報発信を他の伝達手段と合わせて一括で実施できるようにすることで、デジタル化のメリットを活かす。</t>
    <rPh sb="0" eb="2">
      <t>レイワ</t>
    </rPh>
    <rPh sb="3" eb="5">
      <t>ネンド</t>
    </rPh>
    <rPh sb="6" eb="9">
      <t>シンチョウシャ</t>
    </rPh>
    <rPh sb="9" eb="11">
      <t>キョウヨウ</t>
    </rPh>
    <rPh sb="11" eb="13">
      <t>カイシ</t>
    </rPh>
    <rPh sb="14" eb="15">
      <t>ア</t>
    </rPh>
    <rPh sb="18" eb="20">
      <t>コウチク</t>
    </rPh>
    <rPh sb="20" eb="22">
      <t>ヨテイ</t>
    </rPh>
    <rPh sb="23" eb="25">
      <t>ソウゴウ</t>
    </rPh>
    <rPh sb="25" eb="27">
      <t>ボウサイ</t>
    </rPh>
    <rPh sb="27" eb="29">
      <t>ジョウホウ</t>
    </rPh>
    <rPh sb="34" eb="35">
      <t>ク</t>
    </rPh>
    <rPh sb="36" eb="37">
      <t>コ</t>
    </rPh>
    <rPh sb="39" eb="41">
      <t>ジョウホウ</t>
    </rPh>
    <rPh sb="41" eb="43">
      <t>ハッシン</t>
    </rPh>
    <rPh sb="44" eb="45">
      <t>タ</t>
    </rPh>
    <rPh sb="46" eb="48">
      <t>デンタツ</t>
    </rPh>
    <rPh sb="48" eb="50">
      <t>シュダン</t>
    </rPh>
    <rPh sb="51" eb="52">
      <t>ア</t>
    </rPh>
    <rPh sb="55" eb="57">
      <t>イッカツ</t>
    </rPh>
    <rPh sb="58" eb="60">
      <t>ジッシ</t>
    </rPh>
    <rPh sb="76" eb="77">
      <t>カ</t>
    </rPh>
    <rPh sb="83" eb="84">
      <t>イ</t>
    </rPh>
    <phoneticPr fontId="1"/>
  </si>
  <si>
    <t>総務省の周波数再編に伴い令和4年11月末までにデジタル無線方式への移行が義務付けられており、また、アナログ無線方式では、他の発信手段（メール・アプリ等）との連携ができないため、デジタル化することで他の発信手段との連携も可能にする。</t>
    <rPh sb="0" eb="3">
      <t>ソウムショウ</t>
    </rPh>
    <rPh sb="4" eb="7">
      <t>シュウハスウ</t>
    </rPh>
    <rPh sb="7" eb="9">
      <t>サイヘン</t>
    </rPh>
    <rPh sb="10" eb="11">
      <t>トモナ</t>
    </rPh>
    <rPh sb="12" eb="14">
      <t>レイワ</t>
    </rPh>
    <rPh sb="18" eb="19">
      <t>ガツ</t>
    </rPh>
    <rPh sb="19" eb="20">
      <t>マツ</t>
    </rPh>
    <rPh sb="27" eb="29">
      <t>ムセン</t>
    </rPh>
    <rPh sb="29" eb="31">
      <t>ホウシキ</t>
    </rPh>
    <rPh sb="33" eb="35">
      <t>イコウ</t>
    </rPh>
    <rPh sb="36" eb="39">
      <t>ギムヅ</t>
    </rPh>
    <rPh sb="53" eb="55">
      <t>ムセン</t>
    </rPh>
    <rPh sb="55" eb="57">
      <t>ホウシキ</t>
    </rPh>
    <rPh sb="60" eb="61">
      <t>ホカ</t>
    </rPh>
    <rPh sb="62" eb="64">
      <t>ハッシン</t>
    </rPh>
    <rPh sb="64" eb="66">
      <t>シュダン</t>
    </rPh>
    <rPh sb="74" eb="75">
      <t>トウ</t>
    </rPh>
    <rPh sb="78" eb="80">
      <t>レンケイ</t>
    </rPh>
    <rPh sb="92" eb="93">
      <t>カ</t>
    </rPh>
    <rPh sb="98" eb="99">
      <t>ホカ</t>
    </rPh>
    <rPh sb="100" eb="102">
      <t>ハッシン</t>
    </rPh>
    <rPh sb="102" eb="104">
      <t>シュダン</t>
    </rPh>
    <rPh sb="106" eb="108">
      <t>レンケイ</t>
    </rPh>
    <rPh sb="109" eb="111">
      <t>カノウ</t>
    </rPh>
    <phoneticPr fontId="1"/>
  </si>
  <si>
    <t>次世代MCA/IP無線システムである「MCAアドバンス」へ更新する。</t>
    <rPh sb="0" eb="3">
      <t>ジセダイ</t>
    </rPh>
    <rPh sb="9" eb="11">
      <t>ムセン</t>
    </rPh>
    <rPh sb="29" eb="31">
      <t>コウシン</t>
    </rPh>
    <phoneticPr fontId="1"/>
  </si>
  <si>
    <t>　事業成果向上のため、職員への研修をはじめとする能力開発、ワーク・ライフ・バランスの推進及び健康管理への支援 を行い、職員の能力を十分に発揮させる。
　また、令和元年房総半島台風及び東日本台風、10月25日大雨等の教訓を踏まえ、大規模な災害に備えるため、防災備蓄品の充実・マンホールトイレの整備や、災害時の情報伝達手段の整備などを進めるとともに、地域の防災力向上に向けた自主防災組織や避難所運営委員会の活動支援など、危機管理・防災対策をより一層強化する。 
　さらに、東京２０２０オリンピック・パラリンピック競技大会に向けた国際交流ボランティアの育成に加え 、ＩＣＴを活用した事務の効率化を図るなど行政資源を有効活用した行政改革を推進する。</t>
    <rPh sb="79" eb="81">
      <t>レイワ</t>
    </rPh>
    <rPh sb="81" eb="83">
      <t>ガンネン</t>
    </rPh>
    <rPh sb="83" eb="85">
      <t>ボウソウ</t>
    </rPh>
    <rPh sb="85" eb="87">
      <t>ハントウ</t>
    </rPh>
    <rPh sb="87" eb="89">
      <t>タイフウ</t>
    </rPh>
    <rPh sb="89" eb="90">
      <t>オヨ</t>
    </rPh>
    <rPh sb="91" eb="92">
      <t>ヒガシ</t>
    </rPh>
    <rPh sb="92" eb="94">
      <t>ニホン</t>
    </rPh>
    <rPh sb="94" eb="96">
      <t>タイフウ</t>
    </rPh>
    <rPh sb="99" eb="100">
      <t>ガツ</t>
    </rPh>
    <rPh sb="102" eb="103">
      <t>ニチ</t>
    </rPh>
    <rPh sb="103" eb="105">
      <t>オオアメ</t>
    </rPh>
    <rPh sb="105" eb="106">
      <t>ナド</t>
    </rPh>
    <rPh sb="107" eb="109">
      <t>キョウクン</t>
    </rPh>
    <rPh sb="110" eb="111">
      <t>フ</t>
    </rPh>
    <rPh sb="114" eb="117">
      <t>ダイキボ</t>
    </rPh>
    <rPh sb="118" eb="120">
      <t>サイガイ</t>
    </rPh>
    <rPh sb="121" eb="122">
      <t>ソナ</t>
    </rPh>
    <phoneticPr fontId="1"/>
  </si>
  <si>
    <t>　避難所開設訓練等で、スポットクーラーの使用方法の習熟を図る。</t>
    <rPh sb="1" eb="4">
      <t>ヒナンジョ</t>
    </rPh>
    <rPh sb="4" eb="6">
      <t>カイセツ</t>
    </rPh>
    <rPh sb="6" eb="8">
      <t>クンレン</t>
    </rPh>
    <rPh sb="8" eb="9">
      <t>トウ</t>
    </rPh>
    <rPh sb="20" eb="22">
      <t>シヨウ</t>
    </rPh>
    <rPh sb="22" eb="24">
      <t>ホウホウ</t>
    </rPh>
    <rPh sb="25" eb="27">
      <t>シュウジュク</t>
    </rPh>
    <rPh sb="28" eb="29">
      <t>ハカ</t>
    </rPh>
    <phoneticPr fontId="1"/>
  </si>
  <si>
    <t xml:space="preserve">防災行政無線
基地局1局（ポートサイドタワー）、再送信子局1局（長作小学校）
　アナログ発信・デジタル発信
屋外受信機（スピーカー）151局
　アナログ77局　デジタル74局
屋内受信機343台
　アナログ283台　デジタル160台
防災ラジオ　2,000台（アナログ）町内自治会等へ配布
</t>
    <rPh sb="0" eb="2">
      <t>ボウサイ</t>
    </rPh>
    <rPh sb="2" eb="4">
      <t>ギョウセイ</t>
    </rPh>
    <rPh sb="4" eb="6">
      <t>ムセン</t>
    </rPh>
    <rPh sb="24" eb="27">
      <t>サイソウシン</t>
    </rPh>
    <rPh sb="27" eb="29">
      <t>コキョク</t>
    </rPh>
    <rPh sb="30" eb="31">
      <t>キョク</t>
    </rPh>
    <rPh sb="32" eb="34">
      <t>ナガサク</t>
    </rPh>
    <rPh sb="34" eb="37">
      <t>ショウガッコウ</t>
    </rPh>
    <rPh sb="96" eb="97">
      <t>ダイ</t>
    </rPh>
    <rPh sb="106" eb="107">
      <t>ダイ</t>
    </rPh>
    <rPh sb="115" eb="116">
      <t>ダイ</t>
    </rPh>
    <phoneticPr fontId="1"/>
  </si>
  <si>
    <t>管理職に占める女性職員の比率を令和7年度に30％にすることなどの目標の達成に向け、４つの方向性（①女性職員のキャリア形成支援、②働き方改革、③女性職員の活躍の場の創出・拡充、④仕事と家庭の両立支援に沿って、男女がともに働きやすい職場を目指した取り組みを進める。</t>
    <rPh sb="51" eb="53">
      <t>ショクイン</t>
    </rPh>
    <rPh sb="64" eb="65">
      <t>ハタラ</t>
    </rPh>
    <rPh sb="66" eb="67">
      <t>カタ</t>
    </rPh>
    <rPh sb="67" eb="69">
      <t>カイカク</t>
    </rPh>
    <rPh sb="71" eb="73">
      <t>ジョセイ</t>
    </rPh>
    <rPh sb="73" eb="75">
      <t>ショクイン</t>
    </rPh>
    <rPh sb="76" eb="78">
      <t>カツヤク</t>
    </rPh>
    <rPh sb="79" eb="80">
      <t>バ</t>
    </rPh>
    <rPh sb="81" eb="83">
      <t>ソウシュツ</t>
    </rPh>
    <rPh sb="84" eb="86">
      <t>カクジュウ</t>
    </rPh>
    <phoneticPr fontId="1"/>
  </si>
  <si>
    <t>千葉市女性職員活躍推進プラン
　（第1期：H28.4～Ｒ2.3）
　（第2期：R2.4～R7.3）　
・平成30年4月：19.8％
　　　　　　↓
・平成31年4月：21.1％
　　　　　　↓
・令和2年4月：23.6％</t>
    <rPh sb="17" eb="18">
      <t>ダイ</t>
    </rPh>
    <rPh sb="35" eb="36">
      <t>ダイ</t>
    </rPh>
    <rPh sb="53" eb="55">
      <t>ヘイセイ</t>
    </rPh>
    <rPh sb="76" eb="78">
      <t>ヘイセイ</t>
    </rPh>
    <rPh sb="99" eb="100">
      <t>レイ</t>
    </rPh>
    <rPh sb="100" eb="101">
      <t>ワ</t>
    </rPh>
    <rPh sb="102" eb="103">
      <t>ネン</t>
    </rPh>
    <rPh sb="104" eb="105">
      <t>ガツ</t>
    </rPh>
    <phoneticPr fontId="1"/>
  </si>
  <si>
    <t>令和2年4月現在の女性職員の比率は、47.5％であるところ、管理職比率は、23.6％（旧県費負担教職員を含む）であり、今後、管理職候補となる女性職員を増やしていくことが、必要となっている。
一方で、女性職員の昇格意向が、男性より圧倒的に低い状況にあり、管理職登用の候補者となる女性主査を増やすためには、キャリア形成に関する意識を醸成する必要があるなどの課題がある。</t>
    <rPh sb="0" eb="1">
      <t>レイ</t>
    </rPh>
    <rPh sb="1" eb="2">
      <t>ワ</t>
    </rPh>
    <rPh sb="43" eb="44">
      <t>キュウ</t>
    </rPh>
    <rPh sb="44" eb="46">
      <t>ケンピ</t>
    </rPh>
    <rPh sb="46" eb="48">
      <t>フタン</t>
    </rPh>
    <rPh sb="48" eb="51">
      <t>キョウショクイン</t>
    </rPh>
    <rPh sb="52" eb="5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</si>
</sst>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name val="ＭＳ Ｐゴシック"/>
      <family val="3"/>
      <charset val="128"/>
      <scheme val="minor"/>
    </font>
    <font>
      <sz val="24"/>
      <name val="ＭＳ Ｐゴシック"/>
      <family val="3"/>
      <charset val="128"/>
      <scheme val="minor"/>
    </font>
    <font>
      <sz val="12"/>
      <name val="ＭＳ Ｐゴシック"/>
      <family val="3"/>
      <charset val="128"/>
      <scheme val="minor"/>
    </font>
    <font>
      <sz val="11"/>
      <color theme="1"/>
      <name val="ＭＳ Ｐゴシック"/>
      <family val="2"/>
      <scheme val="minor"/>
    </font>
    <font>
      <u/>
      <sz val="14"/>
      <name val="ＭＳ Ｐゴシック"/>
      <family val="3"/>
      <charset val="128"/>
      <scheme val="minor"/>
    </font>
    <font>
      <sz val="12"/>
      <name val="ＭＳ ゴシック"/>
      <family val="3"/>
      <charset val="128"/>
    </font>
    <font>
      <sz val="1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7" fillId="0" borderId="0" applyFont="0" applyFill="0" applyBorder="0" applyAlignment="0" applyProtection="0">
      <alignment vertical="center"/>
    </xf>
  </cellStyleXfs>
  <cellXfs count="196">
    <xf numFmtId="0" fontId="0" fillId="0" borderId="0" xfId="0"/>
    <xf numFmtId="0" fontId="4" fillId="3" borderId="0" xfId="0" applyFont="1" applyFill="1"/>
    <xf numFmtId="0" fontId="5" fillId="3" borderId="0" xfId="0" applyFont="1" applyFill="1" applyAlignment="1">
      <alignment horizontal="center"/>
    </xf>
    <xf numFmtId="0" fontId="5" fillId="3" borderId="0" xfId="0" applyFont="1" applyFill="1" applyAlignment="1"/>
    <xf numFmtId="0" fontId="4" fillId="0" borderId="0" xfId="0" applyFont="1"/>
    <xf numFmtId="0" fontId="4" fillId="3" borderId="0" xfId="0" applyFont="1" applyFill="1" applyBorder="1" applyAlignment="1">
      <alignment horizontal="right"/>
    </xf>
    <xf numFmtId="0" fontId="6" fillId="0" borderId="0" xfId="0" applyFont="1" applyFill="1" applyBorder="1" applyAlignment="1">
      <alignment vertical="center" wrapText="1"/>
    </xf>
    <xf numFmtId="0" fontId="6" fillId="0" borderId="0" xfId="0" applyFont="1" applyFill="1" applyBorder="1" applyAlignment="1">
      <alignment vertical="center"/>
    </xf>
    <xf numFmtId="38" fontId="6" fillId="0" borderId="2" xfId="1" applyFont="1" applyBorder="1" applyAlignment="1">
      <alignment vertical="center" wrapText="1"/>
    </xf>
    <xf numFmtId="0" fontId="4" fillId="0" borderId="0" xfId="0" applyFont="1" applyBorder="1"/>
    <xf numFmtId="0" fontId="2" fillId="3" borderId="0" xfId="0" applyFont="1" applyFill="1" applyAlignment="1"/>
    <xf numFmtId="0" fontId="6" fillId="0" borderId="28" xfId="0" applyFont="1" applyBorder="1" applyAlignment="1">
      <alignment horizontal="center" vertical="center" wrapText="1"/>
    </xf>
    <xf numFmtId="0" fontId="6" fillId="0" borderId="30" xfId="0" applyFont="1" applyBorder="1" applyAlignment="1">
      <alignment horizontal="center" vertical="center" wrapText="1"/>
    </xf>
    <xf numFmtId="0" fontId="6" fillId="2" borderId="2" xfId="0" applyFont="1" applyFill="1" applyBorder="1" applyAlignment="1">
      <alignment vertical="center" textRotation="255"/>
    </xf>
    <xf numFmtId="0" fontId="6" fillId="2" borderId="29" xfId="0" applyFont="1" applyFill="1" applyBorder="1" applyAlignment="1">
      <alignment vertical="center" textRotation="255"/>
    </xf>
    <xf numFmtId="0" fontId="6" fillId="2" borderId="25" xfId="0" applyFont="1" applyFill="1" applyBorder="1" applyAlignment="1">
      <alignment horizontal="center" vertical="center"/>
    </xf>
    <xf numFmtId="0" fontId="4" fillId="2" borderId="6"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vertical="center" wrapText="1"/>
    </xf>
    <xf numFmtId="0" fontId="6" fillId="0" borderId="2" xfId="0" applyFont="1" applyBorder="1" applyAlignment="1">
      <alignment vertical="center" wrapText="1"/>
    </xf>
    <xf numFmtId="49"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left" vertical="center" wrapText="1"/>
    </xf>
    <xf numFmtId="0" fontId="6" fillId="2" borderId="0" xfId="0" applyFont="1" applyFill="1" applyBorder="1" applyAlignment="1">
      <alignment vertical="center" textRotation="255"/>
    </xf>
    <xf numFmtId="0" fontId="6" fillId="0" borderId="0" xfId="0" applyFont="1" applyBorder="1" applyAlignment="1">
      <alignment vertical="center" wrapText="1"/>
    </xf>
    <xf numFmtId="38" fontId="6" fillId="0" borderId="0" xfId="1"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36" xfId="0" applyFont="1" applyFill="1" applyBorder="1" applyAlignment="1">
      <alignment horizontal="left" vertical="top" wrapText="1"/>
    </xf>
    <xf numFmtId="38" fontId="6" fillId="0" borderId="29" xfId="1"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9" xfId="0" quotePrefix="1" applyFont="1" applyBorder="1" applyAlignment="1">
      <alignment vertical="center" wrapText="1"/>
    </xf>
    <xf numFmtId="0" fontId="6" fillId="0" borderId="36" xfId="0" applyFont="1" applyFill="1" applyBorder="1" applyAlignment="1">
      <alignment horizontal="center" vertical="center" wrapText="1"/>
    </xf>
    <xf numFmtId="38" fontId="6" fillId="0" borderId="2" xfId="1" applyFont="1" applyFill="1" applyBorder="1" applyAlignment="1">
      <alignment vertical="center" wrapText="1"/>
    </xf>
    <xf numFmtId="0" fontId="6" fillId="0" borderId="29" xfId="0" quotePrefix="1" applyFont="1" applyFill="1" applyBorder="1" applyAlignment="1">
      <alignment horizontal="center" vertical="center" wrapText="1"/>
    </xf>
    <xf numFmtId="0" fontId="6" fillId="2" borderId="36" xfId="0" applyFont="1" applyFill="1" applyBorder="1" applyAlignment="1">
      <alignment vertical="center" textRotation="255"/>
    </xf>
    <xf numFmtId="38" fontId="6" fillId="0" borderId="36" xfId="1" applyFont="1" applyBorder="1" applyAlignment="1">
      <alignment vertical="center" wrapText="1"/>
    </xf>
    <xf numFmtId="0" fontId="6" fillId="0" borderId="29"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29" xfId="0" applyFont="1" applyBorder="1" applyAlignment="1">
      <alignment vertical="center" wrapText="1"/>
    </xf>
    <xf numFmtId="38" fontId="6" fillId="0" borderId="29" xfId="1" applyFont="1" applyFill="1" applyBorder="1" applyAlignment="1">
      <alignment vertical="center" wrapText="1"/>
    </xf>
    <xf numFmtId="0" fontId="6" fillId="0" borderId="2" xfId="0" applyFont="1" applyFill="1" applyBorder="1" applyAlignment="1">
      <alignment vertical="center" wrapText="1"/>
    </xf>
    <xf numFmtId="38" fontId="6" fillId="0" borderId="29" xfId="1" applyFont="1" applyBorder="1" applyAlignment="1">
      <alignment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2"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9" xfId="0" applyFont="1" applyBorder="1" applyAlignment="1">
      <alignment vertical="center" wrapText="1"/>
    </xf>
    <xf numFmtId="38" fontId="6" fillId="0" borderId="29" xfId="1" applyFont="1" applyBorder="1" applyAlignment="1">
      <alignment vertical="center" wrapText="1"/>
    </xf>
    <xf numFmtId="0" fontId="6" fillId="0" borderId="29" xfId="0" applyFont="1" applyFill="1" applyBorder="1" applyAlignment="1">
      <alignment vertical="center" wrapText="1"/>
    </xf>
    <xf numFmtId="0" fontId="10" fillId="3" borderId="0" xfId="0" applyFont="1" applyFill="1"/>
    <xf numFmtId="0" fontId="4" fillId="3"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vertical="center"/>
    </xf>
    <xf numFmtId="0" fontId="5" fillId="3" borderId="0" xfId="0" applyFont="1" applyFill="1" applyAlignment="1">
      <alignment wrapText="1"/>
    </xf>
    <xf numFmtId="0" fontId="4" fillId="3" borderId="19" xfId="0" applyFont="1" applyFill="1" applyBorder="1"/>
    <xf numFmtId="0" fontId="4" fillId="3" borderId="0" xfId="0" applyFont="1" applyFill="1" applyBorder="1"/>
    <xf numFmtId="0" fontId="4" fillId="3" borderId="19" xfId="0" applyFont="1" applyFill="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vertical="center"/>
    </xf>
    <xf numFmtId="0" fontId="4" fillId="3" borderId="0" xfId="0" applyFont="1" applyFill="1" applyBorder="1" applyAlignment="1">
      <alignment horizontal="left" vertical="center" wrapText="1"/>
    </xf>
    <xf numFmtId="0" fontId="4" fillId="3" borderId="0" xfId="0" applyFont="1" applyFill="1" applyAlignment="1">
      <alignment horizontal="right"/>
    </xf>
    <xf numFmtId="0" fontId="6" fillId="3" borderId="31" xfId="0" applyFont="1" applyFill="1" applyBorder="1" applyAlignment="1">
      <alignment horizontal="center"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0" borderId="36" xfId="0" applyFont="1" applyBorder="1" applyAlignment="1">
      <alignment vertical="center" wrapText="1"/>
    </xf>
    <xf numFmtId="0" fontId="6" fillId="0" borderId="38" xfId="0" applyFont="1" applyFill="1" applyBorder="1" applyAlignment="1">
      <alignment horizontal="center" vertical="center" wrapText="1"/>
    </xf>
    <xf numFmtId="49" fontId="4" fillId="0" borderId="0" xfId="0" applyNumberFormat="1" applyFont="1"/>
    <xf numFmtId="0" fontId="10" fillId="0" borderId="0" xfId="0" applyFont="1"/>
    <xf numFmtId="0" fontId="6" fillId="0" borderId="2" xfId="0" applyFont="1" applyFill="1" applyBorder="1" applyAlignment="1">
      <alignment vertical="center" wrapText="1"/>
    </xf>
    <xf numFmtId="0" fontId="6" fillId="0" borderId="29" xfId="0" applyFont="1" applyFill="1" applyBorder="1" applyAlignment="1">
      <alignment vertical="center" wrapText="1"/>
    </xf>
    <xf numFmtId="0" fontId="6" fillId="0" borderId="2" xfId="0" applyFont="1" applyFill="1" applyBorder="1" applyAlignment="1">
      <alignment horizontal="center" vertical="center" wrapText="1"/>
    </xf>
    <xf numFmtId="38" fontId="6" fillId="0" borderId="29" xfId="1" applyFont="1" applyFill="1" applyBorder="1" applyAlignment="1">
      <alignment vertical="center" wrapText="1"/>
    </xf>
    <xf numFmtId="0" fontId="6" fillId="0" borderId="2" xfId="0" applyFont="1" applyFill="1" applyBorder="1" applyAlignment="1">
      <alignment vertical="center" textRotation="255"/>
    </xf>
    <xf numFmtId="0" fontId="6" fillId="0" borderId="29" xfId="0" applyFont="1" applyFill="1" applyBorder="1" applyAlignment="1">
      <alignment vertical="center" textRotation="255"/>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2" borderId="39" xfId="0" applyFont="1" applyFill="1" applyBorder="1" applyAlignment="1">
      <alignment vertical="center" textRotation="255"/>
    </xf>
    <xf numFmtId="0" fontId="6" fillId="2" borderId="9" xfId="0" applyFont="1" applyFill="1" applyBorder="1" applyAlignment="1">
      <alignment vertical="center" textRotation="255"/>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38" fontId="6" fillId="0" borderId="3" xfId="1" applyFont="1" applyBorder="1" applyAlignment="1">
      <alignment vertical="center" wrapText="1"/>
    </xf>
    <xf numFmtId="38" fontId="6" fillId="0" borderId="4" xfId="1" applyFont="1" applyBorder="1" applyAlignment="1">
      <alignment vertical="center" wrapText="1"/>
    </xf>
    <xf numFmtId="0" fontId="6" fillId="0" borderId="2" xfId="0" applyFont="1" applyFill="1" applyBorder="1" applyAlignment="1">
      <alignment horizontal="left" vertical="center" wrapText="1"/>
    </xf>
    <xf numFmtId="0" fontId="6" fillId="3" borderId="29"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4" fillId="3" borderId="0" xfId="0" applyFont="1" applyFill="1" applyBorder="1" applyAlignment="1">
      <alignment horizontal="left" vertical="center" indent="2"/>
    </xf>
    <xf numFmtId="0" fontId="8" fillId="2" borderId="13"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6" fillId="2" borderId="3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13" xfId="0" applyFont="1" applyFill="1" applyBorder="1" applyAlignment="1">
      <alignment vertical="top" wrapText="1"/>
    </xf>
    <xf numFmtId="0" fontId="6" fillId="0" borderId="14" xfId="0" applyFont="1" applyFill="1" applyBorder="1" applyAlignment="1">
      <alignment vertical="top"/>
    </xf>
    <xf numFmtId="0" fontId="6" fillId="0" borderId="17" xfId="0" applyFont="1" applyFill="1" applyBorder="1" applyAlignment="1">
      <alignment vertical="top"/>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22" xfId="0" applyFont="1" applyFill="1" applyBorder="1" applyAlignment="1">
      <alignment vertical="top" wrapText="1"/>
    </xf>
    <xf numFmtId="0" fontId="6" fillId="0" borderId="34" xfId="0" applyFont="1" applyFill="1" applyBorder="1" applyAlignment="1">
      <alignment vertical="top" wrapText="1"/>
    </xf>
    <xf numFmtId="0" fontId="6" fillId="0" borderId="35" xfId="0" applyFont="1" applyFill="1" applyBorder="1" applyAlignment="1">
      <alignment vertical="top" wrapText="1"/>
    </xf>
    <xf numFmtId="0" fontId="6" fillId="2" borderId="27"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3" borderId="32" xfId="0" applyFont="1" applyFill="1" applyBorder="1" applyAlignment="1">
      <alignment horizontal="left" vertical="center" wrapText="1" indent="1"/>
    </xf>
    <xf numFmtId="0" fontId="6" fillId="3" borderId="14" xfId="0" applyFont="1" applyFill="1" applyBorder="1" applyAlignment="1">
      <alignment horizontal="left" vertical="center" wrapText="1" indent="1"/>
    </xf>
    <xf numFmtId="0" fontId="6" fillId="3" borderId="17" xfId="0" applyFont="1" applyFill="1" applyBorder="1" applyAlignment="1">
      <alignment horizontal="left" vertical="center" wrapText="1" indent="1"/>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26" xfId="0" applyFont="1" applyFill="1" applyBorder="1" applyAlignment="1">
      <alignment horizontal="center" vertical="center"/>
    </xf>
    <xf numFmtId="0" fontId="2" fillId="3" borderId="0" xfId="0" applyFont="1" applyFill="1" applyAlignment="1">
      <alignment horizontal="center"/>
    </xf>
    <xf numFmtId="49" fontId="6" fillId="0" borderId="20" xfId="0" quotePrefix="1"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6" fillId="2" borderId="30" xfId="0" applyFont="1" applyFill="1" applyBorder="1" applyAlignment="1">
      <alignment vertical="center" textRotation="255"/>
    </xf>
    <xf numFmtId="0" fontId="6" fillId="0" borderId="29" xfId="0" applyFont="1" applyBorder="1" applyAlignment="1">
      <alignment vertical="center" wrapText="1"/>
    </xf>
    <xf numFmtId="0" fontId="6" fillId="0" borderId="4" xfId="0" applyFont="1" applyBorder="1" applyAlignment="1">
      <alignment vertical="center" wrapText="1"/>
    </xf>
    <xf numFmtId="38" fontId="6" fillId="0" borderId="29" xfId="1"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49" fontId="6" fillId="0" borderId="20" xfId="0" applyNumberFormat="1" applyFont="1" applyBorder="1" applyAlignment="1">
      <alignment horizontal="center" vertical="center"/>
    </xf>
    <xf numFmtId="0" fontId="6" fillId="2" borderId="11"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9" xfId="0" applyFont="1" applyFill="1" applyBorder="1" applyAlignment="1">
      <alignment vertical="center" wrapText="1"/>
    </xf>
    <xf numFmtId="0" fontId="6" fillId="0" borderId="2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6" fillId="0" borderId="30" xfId="0" applyFont="1" applyFill="1" applyBorder="1" applyAlignment="1">
      <alignment vertical="center" textRotation="255"/>
    </xf>
    <xf numFmtId="0" fontId="6" fillId="0" borderId="9" xfId="0" applyFont="1" applyFill="1" applyBorder="1" applyAlignment="1">
      <alignment vertical="center" textRotation="255"/>
    </xf>
    <xf numFmtId="38" fontId="6" fillId="0" borderId="29" xfId="1" applyFont="1" applyFill="1" applyBorder="1" applyAlignment="1">
      <alignment vertical="center" wrapText="1"/>
    </xf>
    <xf numFmtId="38" fontId="6" fillId="0" borderId="4" xfId="1" applyFont="1" applyFill="1" applyBorder="1" applyAlignment="1">
      <alignment vertical="center" wrapText="1"/>
    </xf>
    <xf numFmtId="0" fontId="9" fillId="0" borderId="29" xfId="0" applyFont="1" applyFill="1" applyBorder="1" applyAlignment="1">
      <alignment vertical="center" wrapText="1"/>
    </xf>
    <xf numFmtId="0" fontId="9" fillId="0" borderId="4" xfId="0" applyFont="1" applyFill="1" applyBorder="1" applyAlignment="1">
      <alignment vertical="center" wrapText="1"/>
    </xf>
    <xf numFmtId="0" fontId="6" fillId="0" borderId="2"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2" xfId="0" applyFont="1" applyFill="1" applyBorder="1" applyAlignment="1">
      <alignment vertical="center" wrapText="1"/>
    </xf>
    <xf numFmtId="0" fontId="6" fillId="3" borderId="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総務局</a:t>
          </a:r>
          <a:br>
            <a:rPr kumimoji="1" lang="en-US" altLang="ja-JP" sz="1200"/>
          </a:br>
          <a:r>
            <a:rPr kumimoji="1" lang="ja-JP" altLang="en-US" sz="1200"/>
            <a:t>総務局長　　山田　啓志</a:t>
          </a:r>
        </a:p>
      </xdr:txBody>
    </xdr:sp>
    <xdr:clientData/>
  </xdr:twoCellAnchor>
  <xdr:twoCellAnchor>
    <xdr:from>
      <xdr:col>9</xdr:col>
      <xdr:colOff>54429</xdr:colOff>
      <xdr:row>28</xdr:row>
      <xdr:rowOff>585107</xdr:rowOff>
    </xdr:from>
    <xdr:to>
      <xdr:col>9</xdr:col>
      <xdr:colOff>1918607</xdr:colOff>
      <xdr:row>28</xdr:row>
      <xdr:rowOff>1401536</xdr:rowOff>
    </xdr:to>
    <xdr:sp macro="" textlink="">
      <xdr:nvSpPr>
        <xdr:cNvPr id="5" name="大かっこ 4">
          <a:extLst>
            <a:ext uri="{FF2B5EF4-FFF2-40B4-BE49-F238E27FC236}">
              <a16:creationId xmlns:a16="http://schemas.microsoft.com/office/drawing/2014/main" id="{30B7B051-0199-4786-9786-0C213F05115D}"/>
            </a:ext>
          </a:extLst>
        </xdr:cNvPr>
        <xdr:cNvSpPr/>
      </xdr:nvSpPr>
      <xdr:spPr>
        <a:xfrm>
          <a:off x="12875079" y="16806182"/>
          <a:ext cx="1864178" cy="81642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54429</xdr:colOff>
      <xdr:row>28</xdr:row>
      <xdr:rowOff>585107</xdr:rowOff>
    </xdr:from>
    <xdr:to>
      <xdr:col>9</xdr:col>
      <xdr:colOff>1918607</xdr:colOff>
      <xdr:row>28</xdr:row>
      <xdr:rowOff>1401536</xdr:rowOff>
    </xdr:to>
    <xdr:sp macro="" textlink="">
      <xdr:nvSpPr>
        <xdr:cNvPr id="6" name="大かっこ 5">
          <a:extLst>
            <a:ext uri="{FF2B5EF4-FFF2-40B4-BE49-F238E27FC236}">
              <a16:creationId xmlns:a16="http://schemas.microsoft.com/office/drawing/2014/main" id="{1DC6ABF2-B1B6-4E9D-8515-FFC9444A21D0}"/>
            </a:ext>
          </a:extLst>
        </xdr:cNvPr>
        <xdr:cNvSpPr/>
      </xdr:nvSpPr>
      <xdr:spPr>
        <a:xfrm>
          <a:off x="12875079" y="30407882"/>
          <a:ext cx="1864178" cy="57830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167"/>
  <sheetViews>
    <sheetView showGridLines="0" tabSelected="1" view="pageBreakPreview" zoomScale="55" zoomScaleNormal="60" zoomScaleSheetLayoutView="55" zoomScalePageLayoutView="70" workbookViewId="0"/>
  </sheetViews>
  <sheetFormatPr defaultRowHeight="13.5" x14ac:dyDescent="0.15"/>
  <cols>
    <col min="1" max="1" width="10.125" style="4" customWidth="1"/>
    <col min="2" max="2" width="4.875" style="4" customWidth="1"/>
    <col min="3" max="3" width="24.875" style="4" customWidth="1"/>
    <col min="4" max="5" width="24.25" style="4" customWidth="1"/>
    <col min="6" max="6" width="4.875" style="4" customWidth="1"/>
    <col min="7" max="7" width="26.25" style="4" customWidth="1"/>
    <col min="8" max="8" width="22.5" style="4" customWidth="1"/>
    <col min="9" max="9" width="26.25" style="74" customWidth="1"/>
    <col min="10" max="11" width="29.625" style="4" customWidth="1"/>
    <col min="12" max="12" width="20" style="4" customWidth="1"/>
    <col min="13" max="13" width="28.375" style="4" customWidth="1"/>
    <col min="14" max="14" width="15.625" style="4" customWidth="1"/>
    <col min="15" max="15" width="20" style="4" customWidth="1"/>
    <col min="16" max="16" width="21.875" style="4" customWidth="1"/>
    <col min="17" max="17" width="17.375" style="4" customWidth="1"/>
    <col min="18" max="18" width="14.875" style="4" customWidth="1"/>
    <col min="19" max="20" width="11" style="4" customWidth="1"/>
    <col min="21" max="21" width="3.25" style="4" customWidth="1"/>
    <col min="22" max="22" width="12.5" style="4" customWidth="1"/>
    <col min="23" max="23" width="7.5" style="4" customWidth="1"/>
    <col min="24" max="24" width="11" style="4" customWidth="1"/>
    <col min="25" max="16384" width="9" style="4"/>
  </cols>
  <sheetData>
    <row r="1" spans="1:24" x14ac:dyDescent="0.15">
      <c r="A1" s="1"/>
      <c r="B1" s="1"/>
      <c r="C1" s="1"/>
      <c r="D1" s="1"/>
      <c r="E1" s="1"/>
      <c r="F1" s="1"/>
      <c r="G1" s="1"/>
      <c r="H1" s="1"/>
      <c r="I1" s="55"/>
      <c r="J1" s="1"/>
      <c r="K1" s="1"/>
      <c r="L1" s="1"/>
      <c r="M1" s="1"/>
      <c r="N1" s="1"/>
      <c r="O1" s="1"/>
      <c r="P1" s="56"/>
      <c r="Q1" s="1"/>
      <c r="R1" s="1"/>
    </row>
    <row r="2" spans="1:24" x14ac:dyDescent="0.15">
      <c r="A2" s="1"/>
      <c r="B2" s="1"/>
      <c r="C2" s="1"/>
      <c r="D2" s="1"/>
      <c r="E2" s="1"/>
      <c r="F2" s="1"/>
      <c r="G2" s="1"/>
      <c r="H2" s="1"/>
      <c r="I2" s="55"/>
      <c r="J2" s="1"/>
      <c r="K2" s="1"/>
      <c r="L2" s="1"/>
      <c r="M2" s="1"/>
      <c r="N2" s="1"/>
      <c r="O2" s="1"/>
      <c r="P2" s="56"/>
      <c r="Q2" s="1"/>
      <c r="R2" s="1"/>
    </row>
    <row r="3" spans="1:24" ht="28.5" x14ac:dyDescent="0.3">
      <c r="A3" s="141" t="s">
        <v>10</v>
      </c>
      <c r="B3" s="141"/>
      <c r="C3" s="141"/>
      <c r="D3" s="141"/>
      <c r="E3" s="141"/>
      <c r="F3" s="141"/>
      <c r="G3" s="141"/>
      <c r="H3" s="141"/>
      <c r="I3" s="141"/>
      <c r="J3" s="141"/>
      <c r="K3" s="141"/>
      <c r="L3" s="10"/>
      <c r="M3" s="10"/>
      <c r="N3" s="3"/>
      <c r="O3" s="3"/>
      <c r="P3" s="2"/>
      <c r="Q3" s="3"/>
      <c r="R3" s="3"/>
      <c r="S3" s="57"/>
      <c r="T3" s="57"/>
      <c r="X3" s="58"/>
    </row>
    <row r="4" spans="1:24" ht="29.25" thickBot="1" x14ac:dyDescent="0.35">
      <c r="A4" s="2"/>
      <c r="B4" s="2"/>
      <c r="C4" s="2"/>
      <c r="D4" s="2"/>
      <c r="E4" s="2"/>
      <c r="F4" s="2"/>
      <c r="G4" s="2"/>
      <c r="H4" s="2"/>
      <c r="I4" s="2"/>
      <c r="J4" s="2"/>
      <c r="K4" s="2"/>
      <c r="L4" s="2"/>
      <c r="M4" s="2"/>
      <c r="N4" s="3"/>
      <c r="O4" s="3"/>
      <c r="P4" s="96"/>
      <c r="Q4" s="96"/>
      <c r="R4" s="3"/>
      <c r="S4" s="57"/>
      <c r="T4" s="57"/>
      <c r="X4" s="58"/>
    </row>
    <row r="5" spans="1:24" ht="37.5" customHeight="1" x14ac:dyDescent="0.3">
      <c r="A5" s="162" t="s">
        <v>1</v>
      </c>
      <c r="B5" s="163"/>
      <c r="C5" s="164"/>
      <c r="D5" s="106" t="s">
        <v>319</v>
      </c>
      <c r="E5" s="107"/>
      <c r="F5" s="107"/>
      <c r="G5" s="107"/>
      <c r="H5" s="107"/>
      <c r="I5" s="107"/>
      <c r="J5" s="108"/>
      <c r="L5" s="7"/>
      <c r="N5" s="3"/>
      <c r="O5" s="59"/>
      <c r="P5" s="96"/>
      <c r="Q5" s="96"/>
      <c r="R5" s="3"/>
      <c r="X5" s="58"/>
    </row>
    <row r="6" spans="1:24" ht="72" customHeight="1" thickBot="1" x14ac:dyDescent="0.35">
      <c r="A6" s="109" t="s">
        <v>16</v>
      </c>
      <c r="B6" s="110"/>
      <c r="C6" s="111"/>
      <c r="D6" s="112" t="s">
        <v>332</v>
      </c>
      <c r="E6" s="113"/>
      <c r="F6" s="113"/>
      <c r="G6" s="113"/>
      <c r="H6" s="113"/>
      <c r="I6" s="113"/>
      <c r="J6" s="114"/>
      <c r="L6" s="6"/>
      <c r="N6" s="3"/>
      <c r="O6" s="59"/>
      <c r="P6" s="96"/>
      <c r="Q6" s="96"/>
      <c r="R6" s="3"/>
      <c r="X6" s="58"/>
    </row>
    <row r="7" spans="1:24" ht="27" customHeight="1" thickBot="1" x14ac:dyDescent="0.2">
      <c r="A7" s="60"/>
      <c r="B7" s="60"/>
      <c r="C7" s="60"/>
      <c r="D7" s="60"/>
      <c r="E7" s="61"/>
      <c r="F7" s="62"/>
      <c r="G7" s="63"/>
      <c r="H7" s="63"/>
      <c r="I7" s="63"/>
      <c r="J7" s="63"/>
      <c r="K7" s="63"/>
      <c r="L7" s="63"/>
      <c r="M7" s="63"/>
      <c r="N7" s="64"/>
      <c r="O7" s="5"/>
      <c r="P7" s="65"/>
      <c r="Q7" s="66"/>
      <c r="R7" s="5"/>
      <c r="X7" s="58"/>
    </row>
    <row r="8" spans="1:24" ht="37.5" customHeight="1" thickBot="1" x14ac:dyDescent="0.2">
      <c r="A8" s="115" t="s">
        <v>2</v>
      </c>
      <c r="B8" s="116"/>
      <c r="C8" s="117"/>
      <c r="D8" s="67" t="s">
        <v>42</v>
      </c>
      <c r="E8" s="118" t="str">
        <f>IF(D8="","←施策番号を選択してください。",VLOOKUP(D8,W109:X167,2,1))</f>
        <v>国際化の推進</v>
      </c>
      <c r="F8" s="119"/>
      <c r="G8" s="120"/>
      <c r="H8" s="68"/>
      <c r="I8" s="69"/>
      <c r="J8" s="69"/>
      <c r="K8" s="69"/>
      <c r="L8" s="70"/>
      <c r="M8" s="70"/>
      <c r="N8" s="64"/>
      <c r="O8" s="5"/>
      <c r="P8" s="65"/>
      <c r="Q8" s="66"/>
      <c r="R8" s="5"/>
      <c r="X8" s="58"/>
    </row>
    <row r="9" spans="1:24" ht="37.5" customHeight="1" x14ac:dyDescent="0.15">
      <c r="A9" s="121" t="s">
        <v>76</v>
      </c>
      <c r="B9" s="124" t="s">
        <v>14</v>
      </c>
      <c r="C9" s="104" t="s">
        <v>3</v>
      </c>
      <c r="D9" s="128" t="s">
        <v>4</v>
      </c>
      <c r="E9" s="129"/>
      <c r="F9" s="130" t="s">
        <v>17</v>
      </c>
      <c r="G9" s="131"/>
      <c r="H9" s="131"/>
      <c r="I9" s="132"/>
      <c r="J9" s="139" t="s">
        <v>18</v>
      </c>
      <c r="K9" s="140"/>
      <c r="L9" s="97" t="s">
        <v>8</v>
      </c>
      <c r="M9" s="98"/>
      <c r="N9" s="99" t="s">
        <v>0</v>
      </c>
      <c r="Q9" s="9"/>
      <c r="R9" s="9"/>
    </row>
    <row r="10" spans="1:24" ht="27.6" customHeight="1" x14ac:dyDescent="0.15">
      <c r="A10" s="122"/>
      <c r="B10" s="125"/>
      <c r="C10" s="127"/>
      <c r="D10" s="15" t="s">
        <v>74</v>
      </c>
      <c r="E10" s="15" t="s">
        <v>7</v>
      </c>
      <c r="F10" s="133" t="s">
        <v>5</v>
      </c>
      <c r="G10" s="134"/>
      <c r="H10" s="137" t="s">
        <v>11</v>
      </c>
      <c r="I10" s="137" t="s">
        <v>12</v>
      </c>
      <c r="J10" s="42" t="s">
        <v>75</v>
      </c>
      <c r="K10" s="42" t="s">
        <v>77</v>
      </c>
      <c r="L10" s="102" t="s">
        <v>15</v>
      </c>
      <c r="M10" s="104" t="s">
        <v>8</v>
      </c>
      <c r="N10" s="100"/>
      <c r="Q10" s="9"/>
      <c r="R10" s="9"/>
    </row>
    <row r="11" spans="1:24" ht="49.5" customHeight="1" x14ac:dyDescent="0.15">
      <c r="A11" s="123"/>
      <c r="B11" s="126"/>
      <c r="C11" s="105"/>
      <c r="D11" s="16" t="s">
        <v>78</v>
      </c>
      <c r="E11" s="16" t="s">
        <v>79</v>
      </c>
      <c r="F11" s="135"/>
      <c r="G11" s="136"/>
      <c r="H11" s="138"/>
      <c r="I11" s="138"/>
      <c r="J11" s="17" t="s">
        <v>6</v>
      </c>
      <c r="K11" s="18" t="s">
        <v>80</v>
      </c>
      <c r="L11" s="103"/>
      <c r="M11" s="105"/>
      <c r="N11" s="101"/>
      <c r="Q11" s="9"/>
      <c r="R11" s="9"/>
    </row>
    <row r="12" spans="1:24" ht="153.75" customHeight="1" x14ac:dyDescent="0.15">
      <c r="A12" s="161" t="s">
        <v>142</v>
      </c>
      <c r="B12" s="145"/>
      <c r="C12" s="90" t="s">
        <v>246</v>
      </c>
      <c r="D12" s="148" t="s">
        <v>247</v>
      </c>
      <c r="E12" s="151" t="s">
        <v>248</v>
      </c>
      <c r="F12" s="13" t="s">
        <v>81</v>
      </c>
      <c r="G12" s="19" t="s">
        <v>155</v>
      </c>
      <c r="H12" s="8">
        <v>4</v>
      </c>
      <c r="I12" s="8">
        <f>SUM(H12:H15)</f>
        <v>96</v>
      </c>
      <c r="J12" s="93" t="s">
        <v>320</v>
      </c>
      <c r="K12" s="93" t="s">
        <v>321</v>
      </c>
      <c r="L12" s="29" t="s">
        <v>156</v>
      </c>
      <c r="M12" s="47" t="s">
        <v>249</v>
      </c>
      <c r="N12" s="81" t="s">
        <v>157</v>
      </c>
      <c r="Q12" s="9"/>
      <c r="R12" s="9"/>
    </row>
    <row r="13" spans="1:24" ht="221.25" customHeight="1" x14ac:dyDescent="0.15">
      <c r="A13" s="143"/>
      <c r="B13" s="146"/>
      <c r="C13" s="86"/>
      <c r="D13" s="149"/>
      <c r="E13" s="152"/>
      <c r="F13" s="38" t="s">
        <v>82</v>
      </c>
      <c r="G13" s="71" t="s">
        <v>158</v>
      </c>
      <c r="H13" s="39">
        <v>0</v>
      </c>
      <c r="I13" s="41" t="s">
        <v>13</v>
      </c>
      <c r="J13" s="94"/>
      <c r="K13" s="94"/>
      <c r="L13" s="29" t="s">
        <v>159</v>
      </c>
      <c r="M13" s="30" t="s">
        <v>322</v>
      </c>
      <c r="N13" s="82"/>
      <c r="Q13" s="9"/>
      <c r="R13" s="9"/>
    </row>
    <row r="14" spans="1:24" ht="29.25" customHeight="1" x14ac:dyDescent="0.15">
      <c r="A14" s="143"/>
      <c r="B14" s="146"/>
      <c r="C14" s="86"/>
      <c r="D14" s="149"/>
      <c r="E14" s="152"/>
      <c r="F14" s="84" t="s">
        <v>83</v>
      </c>
      <c r="G14" s="86" t="s">
        <v>160</v>
      </c>
      <c r="H14" s="88">
        <v>92</v>
      </c>
      <c r="I14" s="90" t="s">
        <v>161</v>
      </c>
      <c r="J14" s="94"/>
      <c r="K14" s="94"/>
      <c r="L14" s="91"/>
      <c r="M14" s="48"/>
      <c r="N14" s="82"/>
      <c r="Q14" s="9"/>
      <c r="R14" s="9"/>
    </row>
    <row r="15" spans="1:24" ht="154.5" customHeight="1" thickBot="1" x14ac:dyDescent="0.2">
      <c r="A15" s="144"/>
      <c r="B15" s="147"/>
      <c r="C15" s="87"/>
      <c r="D15" s="150"/>
      <c r="E15" s="153"/>
      <c r="F15" s="85"/>
      <c r="G15" s="87"/>
      <c r="H15" s="89"/>
      <c r="I15" s="87"/>
      <c r="J15" s="95"/>
      <c r="K15" s="95"/>
      <c r="L15" s="92"/>
      <c r="M15" s="49"/>
      <c r="N15" s="83"/>
      <c r="Q15" s="9"/>
      <c r="R15" s="9"/>
    </row>
    <row r="16" spans="1:24" ht="37.5" customHeight="1" thickBot="1" x14ac:dyDescent="0.2">
      <c r="A16" s="115" t="s">
        <v>2</v>
      </c>
      <c r="B16" s="116"/>
      <c r="C16" s="117"/>
      <c r="D16" s="67" t="s">
        <v>47</v>
      </c>
      <c r="E16" s="118" t="str">
        <f>IF(D16="","←施策番号を選択してください。",VLOOKUP(D16,W117:X175,2,1))</f>
        <v>防災体制の充実</v>
      </c>
      <c r="F16" s="119"/>
      <c r="G16" s="120"/>
      <c r="H16" s="68"/>
      <c r="I16" s="69"/>
      <c r="J16" s="69"/>
      <c r="K16" s="69"/>
      <c r="L16" s="70"/>
      <c r="M16" s="70"/>
      <c r="N16" s="64"/>
      <c r="O16" s="5"/>
      <c r="P16" s="65"/>
      <c r="Q16" s="66"/>
      <c r="R16" s="5"/>
      <c r="X16" s="58"/>
    </row>
    <row r="17" spans="1:24" ht="37.5" customHeight="1" x14ac:dyDescent="0.15">
      <c r="A17" s="121" t="s">
        <v>76</v>
      </c>
      <c r="B17" s="124" t="s">
        <v>14</v>
      </c>
      <c r="C17" s="104" t="s">
        <v>3</v>
      </c>
      <c r="D17" s="128" t="s">
        <v>4</v>
      </c>
      <c r="E17" s="129"/>
      <c r="F17" s="130" t="s">
        <v>17</v>
      </c>
      <c r="G17" s="131"/>
      <c r="H17" s="131"/>
      <c r="I17" s="132"/>
      <c r="J17" s="139" t="s">
        <v>18</v>
      </c>
      <c r="K17" s="140"/>
      <c r="L17" s="97" t="s">
        <v>8</v>
      </c>
      <c r="M17" s="98"/>
      <c r="N17" s="99" t="s">
        <v>0</v>
      </c>
      <c r="Q17" s="9"/>
      <c r="R17" s="9"/>
    </row>
    <row r="18" spans="1:24" ht="27.6" customHeight="1" x14ac:dyDescent="0.15">
      <c r="A18" s="122"/>
      <c r="B18" s="125"/>
      <c r="C18" s="127"/>
      <c r="D18" s="15" t="s">
        <v>74</v>
      </c>
      <c r="E18" s="15" t="s">
        <v>7</v>
      </c>
      <c r="F18" s="133" t="s">
        <v>5</v>
      </c>
      <c r="G18" s="134"/>
      <c r="H18" s="137" t="s">
        <v>11</v>
      </c>
      <c r="I18" s="137" t="s">
        <v>12</v>
      </c>
      <c r="J18" s="42" t="s">
        <v>75</v>
      </c>
      <c r="K18" s="42" t="s">
        <v>77</v>
      </c>
      <c r="L18" s="102" t="s">
        <v>15</v>
      </c>
      <c r="M18" s="104" t="s">
        <v>8</v>
      </c>
      <c r="N18" s="100"/>
      <c r="Q18" s="9"/>
      <c r="R18" s="9"/>
    </row>
    <row r="19" spans="1:24" ht="49.5" customHeight="1" x14ac:dyDescent="0.15">
      <c r="A19" s="123"/>
      <c r="B19" s="126"/>
      <c r="C19" s="105"/>
      <c r="D19" s="16" t="s">
        <v>78</v>
      </c>
      <c r="E19" s="16" t="s">
        <v>79</v>
      </c>
      <c r="F19" s="135"/>
      <c r="G19" s="136"/>
      <c r="H19" s="138"/>
      <c r="I19" s="138"/>
      <c r="J19" s="17" t="s">
        <v>6</v>
      </c>
      <c r="K19" s="18" t="s">
        <v>80</v>
      </c>
      <c r="L19" s="103"/>
      <c r="M19" s="105"/>
      <c r="N19" s="101"/>
      <c r="Q19" s="9"/>
      <c r="R19" s="9"/>
    </row>
    <row r="20" spans="1:24" ht="129.94999999999999" customHeight="1" x14ac:dyDescent="0.15">
      <c r="A20" s="142" t="s">
        <v>142</v>
      </c>
      <c r="B20" s="145"/>
      <c r="C20" s="90" t="s">
        <v>162</v>
      </c>
      <c r="D20" s="148" t="s">
        <v>163</v>
      </c>
      <c r="E20" s="151" t="s">
        <v>164</v>
      </c>
      <c r="F20" s="13" t="s">
        <v>81</v>
      </c>
      <c r="G20" s="19" t="s">
        <v>165</v>
      </c>
      <c r="H20" s="8">
        <v>17</v>
      </c>
      <c r="I20" s="8">
        <f>SUM(H20:H23)</f>
        <v>135</v>
      </c>
      <c r="J20" s="158" t="s">
        <v>166</v>
      </c>
      <c r="K20" s="90" t="s">
        <v>323</v>
      </c>
      <c r="L20" s="11" t="s">
        <v>159</v>
      </c>
      <c r="M20" s="51" t="s">
        <v>324</v>
      </c>
      <c r="N20" s="170" t="s">
        <v>167</v>
      </c>
      <c r="Q20" s="9"/>
      <c r="R20" s="9"/>
    </row>
    <row r="21" spans="1:24" ht="129.94999999999999" customHeight="1" x14ac:dyDescent="0.15">
      <c r="A21" s="143"/>
      <c r="B21" s="146"/>
      <c r="C21" s="86"/>
      <c r="D21" s="149"/>
      <c r="E21" s="152"/>
      <c r="F21" s="14" t="s">
        <v>82</v>
      </c>
      <c r="G21" s="52" t="s">
        <v>168</v>
      </c>
      <c r="H21" s="53" t="s">
        <v>169</v>
      </c>
      <c r="I21" s="50" t="s">
        <v>13</v>
      </c>
      <c r="J21" s="159"/>
      <c r="K21" s="86"/>
      <c r="L21" s="12"/>
      <c r="M21" s="54"/>
      <c r="N21" s="171"/>
      <c r="Q21" s="9"/>
      <c r="R21" s="9"/>
    </row>
    <row r="22" spans="1:24" ht="29.25" customHeight="1" x14ac:dyDescent="0.15">
      <c r="A22" s="143"/>
      <c r="B22" s="146"/>
      <c r="C22" s="86"/>
      <c r="D22" s="149"/>
      <c r="E22" s="152"/>
      <c r="F22" s="154" t="s">
        <v>83</v>
      </c>
      <c r="G22" s="155" t="s">
        <v>170</v>
      </c>
      <c r="H22" s="157">
        <v>118</v>
      </c>
      <c r="I22" s="90" t="s">
        <v>171</v>
      </c>
      <c r="J22" s="159"/>
      <c r="K22" s="86"/>
      <c r="L22" s="168"/>
      <c r="M22" s="167"/>
      <c r="N22" s="171"/>
      <c r="Q22" s="9"/>
      <c r="R22" s="9"/>
    </row>
    <row r="23" spans="1:24" ht="123.75" customHeight="1" x14ac:dyDescent="0.15">
      <c r="A23" s="144"/>
      <c r="B23" s="147"/>
      <c r="C23" s="87"/>
      <c r="D23" s="150"/>
      <c r="E23" s="153"/>
      <c r="F23" s="85"/>
      <c r="G23" s="156"/>
      <c r="H23" s="89"/>
      <c r="I23" s="87"/>
      <c r="J23" s="160"/>
      <c r="K23" s="87"/>
      <c r="L23" s="169"/>
      <c r="M23" s="153"/>
      <c r="N23" s="172"/>
      <c r="Q23" s="9"/>
      <c r="R23" s="9"/>
    </row>
    <row r="24" spans="1:24" ht="129.94999999999999" customHeight="1" x14ac:dyDescent="0.15">
      <c r="A24" s="142" t="s">
        <v>172</v>
      </c>
      <c r="B24" s="145" t="s">
        <v>173</v>
      </c>
      <c r="C24" s="90" t="s">
        <v>174</v>
      </c>
      <c r="D24" s="148" t="s">
        <v>175</v>
      </c>
      <c r="E24" s="151" t="s">
        <v>176</v>
      </c>
      <c r="F24" s="13" t="s">
        <v>81</v>
      </c>
      <c r="G24" s="19" t="s">
        <v>177</v>
      </c>
      <c r="H24" s="8">
        <v>4</v>
      </c>
      <c r="I24" s="8">
        <f>SUM(H24:H27)</f>
        <v>68</v>
      </c>
      <c r="J24" s="158" t="s">
        <v>178</v>
      </c>
      <c r="K24" s="90" t="s">
        <v>328</v>
      </c>
      <c r="L24" s="11" t="s">
        <v>159</v>
      </c>
      <c r="M24" s="51" t="s">
        <v>179</v>
      </c>
      <c r="N24" s="170" t="s">
        <v>167</v>
      </c>
      <c r="Q24" s="9"/>
      <c r="R24" s="9"/>
    </row>
    <row r="25" spans="1:24" ht="129.94999999999999" customHeight="1" x14ac:dyDescent="0.15">
      <c r="A25" s="143"/>
      <c r="B25" s="146"/>
      <c r="C25" s="86"/>
      <c r="D25" s="149"/>
      <c r="E25" s="152"/>
      <c r="F25" s="14" t="s">
        <v>82</v>
      </c>
      <c r="G25" s="52" t="s">
        <v>180</v>
      </c>
      <c r="H25" s="31" t="s">
        <v>181</v>
      </c>
      <c r="I25" s="50" t="s">
        <v>13</v>
      </c>
      <c r="J25" s="159"/>
      <c r="K25" s="86"/>
      <c r="L25" s="12"/>
      <c r="M25" s="54"/>
      <c r="N25" s="171"/>
      <c r="Q25" s="9"/>
      <c r="R25" s="9"/>
    </row>
    <row r="26" spans="1:24" ht="29.25" customHeight="1" x14ac:dyDescent="0.15">
      <c r="A26" s="143"/>
      <c r="B26" s="146"/>
      <c r="C26" s="86"/>
      <c r="D26" s="149"/>
      <c r="E26" s="152"/>
      <c r="F26" s="154" t="s">
        <v>83</v>
      </c>
      <c r="G26" s="155" t="s">
        <v>182</v>
      </c>
      <c r="H26" s="157">
        <v>64</v>
      </c>
      <c r="I26" s="173">
        <v>16</v>
      </c>
      <c r="J26" s="159"/>
      <c r="K26" s="86"/>
      <c r="L26" s="168"/>
      <c r="M26" s="167"/>
      <c r="N26" s="171"/>
      <c r="Q26" s="9"/>
      <c r="R26" s="9"/>
    </row>
    <row r="27" spans="1:24" ht="101.45" customHeight="1" x14ac:dyDescent="0.15">
      <c r="A27" s="144"/>
      <c r="B27" s="147"/>
      <c r="C27" s="87"/>
      <c r="D27" s="150"/>
      <c r="E27" s="153"/>
      <c r="F27" s="85"/>
      <c r="G27" s="156"/>
      <c r="H27" s="89"/>
      <c r="I27" s="166"/>
      <c r="J27" s="160"/>
      <c r="K27" s="87"/>
      <c r="L27" s="169"/>
      <c r="M27" s="153"/>
      <c r="N27" s="172"/>
      <c r="Q27" s="9"/>
      <c r="R27" s="9"/>
    </row>
    <row r="28" spans="1:24" ht="129.94999999999999" customHeight="1" x14ac:dyDescent="0.15">
      <c r="A28" s="142" t="s">
        <v>183</v>
      </c>
      <c r="B28" s="145" t="s">
        <v>184</v>
      </c>
      <c r="C28" s="90" t="s">
        <v>185</v>
      </c>
      <c r="D28" s="148" t="s">
        <v>186</v>
      </c>
      <c r="E28" s="151" t="s">
        <v>187</v>
      </c>
      <c r="F28" s="13" t="s">
        <v>81</v>
      </c>
      <c r="G28" s="19" t="s">
        <v>188</v>
      </c>
      <c r="H28" s="8">
        <v>2</v>
      </c>
      <c r="I28" s="8">
        <f>SUM(H28:H31)</f>
        <v>62</v>
      </c>
      <c r="J28" s="158" t="s">
        <v>189</v>
      </c>
      <c r="K28" s="90" t="s">
        <v>190</v>
      </c>
      <c r="L28" s="11" t="s">
        <v>191</v>
      </c>
      <c r="M28" s="75" t="s">
        <v>333</v>
      </c>
      <c r="N28" s="170" t="s">
        <v>167</v>
      </c>
      <c r="Q28" s="9"/>
      <c r="R28" s="9"/>
    </row>
    <row r="29" spans="1:24" ht="91.5" customHeight="1" x14ac:dyDescent="0.15">
      <c r="A29" s="143"/>
      <c r="B29" s="146"/>
      <c r="C29" s="86"/>
      <c r="D29" s="149"/>
      <c r="E29" s="152"/>
      <c r="F29" s="14" t="s">
        <v>82</v>
      </c>
      <c r="G29" s="52"/>
      <c r="H29" s="53"/>
      <c r="I29" s="50" t="s">
        <v>13</v>
      </c>
      <c r="J29" s="159"/>
      <c r="K29" s="86"/>
      <c r="L29" s="12"/>
      <c r="M29" s="54"/>
      <c r="N29" s="171"/>
      <c r="Q29" s="9"/>
      <c r="R29" s="9"/>
    </row>
    <row r="30" spans="1:24" ht="29.25" customHeight="1" x14ac:dyDescent="0.15">
      <c r="A30" s="143"/>
      <c r="B30" s="146"/>
      <c r="C30" s="86"/>
      <c r="D30" s="149"/>
      <c r="E30" s="152"/>
      <c r="F30" s="154" t="s">
        <v>83</v>
      </c>
      <c r="G30" s="155" t="s">
        <v>192</v>
      </c>
      <c r="H30" s="157">
        <v>60</v>
      </c>
      <c r="I30" s="173" t="s">
        <v>193</v>
      </c>
      <c r="J30" s="159"/>
      <c r="K30" s="86"/>
      <c r="L30" s="168"/>
      <c r="M30" s="167"/>
      <c r="N30" s="171"/>
      <c r="Q30" s="9"/>
      <c r="R30" s="9"/>
    </row>
    <row r="31" spans="1:24" ht="84" customHeight="1" thickBot="1" x14ac:dyDescent="0.2">
      <c r="A31" s="144"/>
      <c r="B31" s="147"/>
      <c r="C31" s="87"/>
      <c r="D31" s="150"/>
      <c r="E31" s="153"/>
      <c r="F31" s="85"/>
      <c r="G31" s="156"/>
      <c r="H31" s="89"/>
      <c r="I31" s="166"/>
      <c r="J31" s="160"/>
      <c r="K31" s="87"/>
      <c r="L31" s="169"/>
      <c r="M31" s="153"/>
      <c r="N31" s="172"/>
      <c r="Q31" s="9"/>
      <c r="R31" s="9"/>
    </row>
    <row r="32" spans="1:24" ht="37.5" customHeight="1" thickBot="1" x14ac:dyDescent="0.2">
      <c r="A32" s="115" t="s">
        <v>2</v>
      </c>
      <c r="B32" s="116"/>
      <c r="C32" s="117"/>
      <c r="D32" s="67" t="s">
        <v>47</v>
      </c>
      <c r="E32" s="118" t="str">
        <f>IF(D32="","←施策番号を選択してください。",VLOOKUP(D32,W133:X191,2,1))</f>
        <v>防災体制の充実</v>
      </c>
      <c r="F32" s="119"/>
      <c r="G32" s="120"/>
      <c r="H32" s="68"/>
      <c r="I32" s="69"/>
      <c r="J32" s="69"/>
      <c r="K32" s="69"/>
      <c r="L32" s="70"/>
      <c r="M32" s="70"/>
      <c r="N32" s="64"/>
      <c r="O32" s="5"/>
      <c r="P32" s="65"/>
      <c r="Q32" s="66"/>
      <c r="R32" s="5"/>
      <c r="X32" s="58"/>
    </row>
    <row r="33" spans="1:24" ht="37.5" customHeight="1" x14ac:dyDescent="0.15">
      <c r="A33" s="121" t="s">
        <v>76</v>
      </c>
      <c r="B33" s="124" t="s">
        <v>14</v>
      </c>
      <c r="C33" s="104" t="s">
        <v>3</v>
      </c>
      <c r="D33" s="128" t="s">
        <v>4</v>
      </c>
      <c r="E33" s="129"/>
      <c r="F33" s="130" t="s">
        <v>17</v>
      </c>
      <c r="G33" s="131"/>
      <c r="H33" s="131"/>
      <c r="I33" s="132"/>
      <c r="J33" s="139" t="s">
        <v>18</v>
      </c>
      <c r="K33" s="140"/>
      <c r="L33" s="97" t="s">
        <v>8</v>
      </c>
      <c r="M33" s="98"/>
      <c r="N33" s="99" t="s">
        <v>0</v>
      </c>
      <c r="Q33" s="9"/>
      <c r="R33" s="9"/>
    </row>
    <row r="34" spans="1:24" ht="27.6" customHeight="1" x14ac:dyDescent="0.15">
      <c r="A34" s="122"/>
      <c r="B34" s="125"/>
      <c r="C34" s="127"/>
      <c r="D34" s="15" t="s">
        <v>74</v>
      </c>
      <c r="E34" s="15" t="s">
        <v>7</v>
      </c>
      <c r="F34" s="133" t="s">
        <v>5</v>
      </c>
      <c r="G34" s="134"/>
      <c r="H34" s="137" t="s">
        <v>11</v>
      </c>
      <c r="I34" s="137" t="s">
        <v>12</v>
      </c>
      <c r="J34" s="42" t="s">
        <v>75</v>
      </c>
      <c r="K34" s="42" t="s">
        <v>77</v>
      </c>
      <c r="L34" s="102" t="s">
        <v>15</v>
      </c>
      <c r="M34" s="104" t="s">
        <v>8</v>
      </c>
      <c r="N34" s="100"/>
      <c r="Q34" s="9"/>
      <c r="R34" s="9"/>
    </row>
    <row r="35" spans="1:24" ht="49.5" customHeight="1" x14ac:dyDescent="0.15">
      <c r="A35" s="123"/>
      <c r="B35" s="126"/>
      <c r="C35" s="105"/>
      <c r="D35" s="16" t="s">
        <v>78</v>
      </c>
      <c r="E35" s="16" t="s">
        <v>79</v>
      </c>
      <c r="F35" s="135"/>
      <c r="G35" s="136"/>
      <c r="H35" s="138"/>
      <c r="I35" s="138"/>
      <c r="J35" s="17" t="s">
        <v>6</v>
      </c>
      <c r="K35" s="18" t="s">
        <v>80</v>
      </c>
      <c r="L35" s="103"/>
      <c r="M35" s="105"/>
      <c r="N35" s="101"/>
      <c r="Q35" s="9"/>
      <c r="R35" s="9"/>
    </row>
    <row r="36" spans="1:24" ht="129.94999999999999" customHeight="1" x14ac:dyDescent="0.15">
      <c r="A36" s="142" t="s">
        <v>194</v>
      </c>
      <c r="B36" s="145"/>
      <c r="C36" s="90" t="s">
        <v>195</v>
      </c>
      <c r="D36" s="151" t="s">
        <v>196</v>
      </c>
      <c r="E36" s="151" t="s">
        <v>197</v>
      </c>
      <c r="F36" s="13" t="s">
        <v>81</v>
      </c>
      <c r="G36" s="19" t="s">
        <v>198</v>
      </c>
      <c r="H36" s="8">
        <v>2</v>
      </c>
      <c r="I36" s="8">
        <f>SUM(H36:H39)</f>
        <v>181</v>
      </c>
      <c r="J36" s="90" t="s">
        <v>334</v>
      </c>
      <c r="K36" s="90" t="s">
        <v>330</v>
      </c>
      <c r="L36" s="32" t="s">
        <v>191</v>
      </c>
      <c r="M36" s="75" t="s">
        <v>329</v>
      </c>
      <c r="N36" s="170" t="s">
        <v>167</v>
      </c>
      <c r="Q36" s="9"/>
      <c r="R36" s="9"/>
    </row>
    <row r="37" spans="1:24" ht="129.94999999999999" customHeight="1" x14ac:dyDescent="0.15">
      <c r="A37" s="143"/>
      <c r="B37" s="146"/>
      <c r="C37" s="86"/>
      <c r="D37" s="152"/>
      <c r="E37" s="152"/>
      <c r="F37" s="14" t="s">
        <v>82</v>
      </c>
      <c r="G37" s="52" t="s">
        <v>199</v>
      </c>
      <c r="H37" s="53"/>
      <c r="I37" s="50" t="s">
        <v>13</v>
      </c>
      <c r="J37" s="86"/>
      <c r="K37" s="86"/>
      <c r="L37" s="33"/>
      <c r="M37" s="76"/>
      <c r="N37" s="171"/>
      <c r="Q37" s="9"/>
      <c r="R37" s="9"/>
    </row>
    <row r="38" spans="1:24" ht="29.25" customHeight="1" x14ac:dyDescent="0.15">
      <c r="A38" s="143"/>
      <c r="B38" s="146"/>
      <c r="C38" s="86"/>
      <c r="D38" s="152"/>
      <c r="E38" s="152"/>
      <c r="F38" s="154" t="s">
        <v>83</v>
      </c>
      <c r="G38" s="155" t="s">
        <v>200</v>
      </c>
      <c r="H38" s="157">
        <v>179</v>
      </c>
      <c r="I38" s="90" t="s">
        <v>201</v>
      </c>
      <c r="J38" s="86"/>
      <c r="K38" s="86"/>
      <c r="L38" s="165"/>
      <c r="M38" s="167"/>
      <c r="N38" s="171"/>
      <c r="Q38" s="9"/>
      <c r="R38" s="9"/>
    </row>
    <row r="39" spans="1:24" ht="101.45" customHeight="1" x14ac:dyDescent="0.15">
      <c r="A39" s="144"/>
      <c r="B39" s="147"/>
      <c r="C39" s="87"/>
      <c r="D39" s="153"/>
      <c r="E39" s="153"/>
      <c r="F39" s="85"/>
      <c r="G39" s="156"/>
      <c r="H39" s="89"/>
      <c r="I39" s="87"/>
      <c r="J39" s="87"/>
      <c r="K39" s="87"/>
      <c r="L39" s="166"/>
      <c r="M39" s="153"/>
      <c r="N39" s="172"/>
      <c r="Q39" s="9"/>
      <c r="R39" s="9"/>
    </row>
    <row r="40" spans="1:24" ht="129.94999999999999" customHeight="1" x14ac:dyDescent="0.15">
      <c r="A40" s="142" t="s">
        <v>202</v>
      </c>
      <c r="B40" s="145" t="s">
        <v>184</v>
      </c>
      <c r="C40" s="90" t="s">
        <v>203</v>
      </c>
      <c r="D40" s="148" t="s">
        <v>204</v>
      </c>
      <c r="E40" s="151" t="s">
        <v>331</v>
      </c>
      <c r="F40" s="13" t="s">
        <v>81</v>
      </c>
      <c r="G40" s="19" t="s">
        <v>198</v>
      </c>
      <c r="H40" s="8">
        <v>2</v>
      </c>
      <c r="I40" s="8">
        <f>SUM(H40:H43)</f>
        <v>141</v>
      </c>
      <c r="J40" s="158" t="s">
        <v>205</v>
      </c>
      <c r="K40" s="90" t="s">
        <v>206</v>
      </c>
      <c r="L40" s="11" t="s">
        <v>207</v>
      </c>
      <c r="M40" s="51" t="s">
        <v>208</v>
      </c>
      <c r="N40" s="170" t="s">
        <v>167</v>
      </c>
      <c r="Q40" s="9"/>
      <c r="R40" s="9"/>
    </row>
    <row r="41" spans="1:24" ht="129.94999999999999" customHeight="1" x14ac:dyDescent="0.15">
      <c r="A41" s="143"/>
      <c r="B41" s="146"/>
      <c r="C41" s="86"/>
      <c r="D41" s="149"/>
      <c r="E41" s="152"/>
      <c r="F41" s="14" t="s">
        <v>82</v>
      </c>
      <c r="G41" s="52"/>
      <c r="H41" s="53"/>
      <c r="I41" s="50" t="s">
        <v>13</v>
      </c>
      <c r="J41" s="159"/>
      <c r="K41" s="86"/>
      <c r="L41" s="12"/>
      <c r="M41" s="54"/>
      <c r="N41" s="171"/>
      <c r="Q41" s="9"/>
      <c r="R41" s="9"/>
    </row>
    <row r="42" spans="1:24" ht="29.25" customHeight="1" x14ac:dyDescent="0.15">
      <c r="A42" s="143"/>
      <c r="B42" s="146"/>
      <c r="C42" s="86"/>
      <c r="D42" s="149"/>
      <c r="E42" s="152"/>
      <c r="F42" s="154" t="s">
        <v>83</v>
      </c>
      <c r="G42" s="155" t="s">
        <v>209</v>
      </c>
      <c r="H42" s="157">
        <v>139</v>
      </c>
      <c r="I42" s="90"/>
      <c r="J42" s="159"/>
      <c r="K42" s="86"/>
      <c r="L42" s="168"/>
      <c r="M42" s="167"/>
      <c r="N42" s="171"/>
      <c r="Q42" s="9"/>
      <c r="R42" s="9"/>
    </row>
    <row r="43" spans="1:24" ht="101.45" customHeight="1" x14ac:dyDescent="0.15">
      <c r="A43" s="144"/>
      <c r="B43" s="147"/>
      <c r="C43" s="87"/>
      <c r="D43" s="150"/>
      <c r="E43" s="153"/>
      <c r="F43" s="85"/>
      <c r="G43" s="156"/>
      <c r="H43" s="89"/>
      <c r="I43" s="87"/>
      <c r="J43" s="160"/>
      <c r="K43" s="87"/>
      <c r="L43" s="169"/>
      <c r="M43" s="153"/>
      <c r="N43" s="172"/>
      <c r="Q43" s="9"/>
      <c r="R43" s="9"/>
    </row>
    <row r="44" spans="1:24" ht="80.25" customHeight="1" x14ac:dyDescent="0.15">
      <c r="A44" s="142" t="s">
        <v>210</v>
      </c>
      <c r="B44" s="145" t="s">
        <v>184</v>
      </c>
      <c r="C44" s="90" t="s">
        <v>211</v>
      </c>
      <c r="D44" s="148" t="s">
        <v>212</v>
      </c>
      <c r="E44" s="151" t="s">
        <v>213</v>
      </c>
      <c r="F44" s="13" t="s">
        <v>81</v>
      </c>
      <c r="G44" s="19" t="s">
        <v>214</v>
      </c>
      <c r="H44" s="8">
        <v>8</v>
      </c>
      <c r="I44" s="8">
        <f>SUM(H44:H47)</f>
        <v>53</v>
      </c>
      <c r="J44" s="158" t="s">
        <v>215</v>
      </c>
      <c r="K44" s="90" t="s">
        <v>216</v>
      </c>
      <c r="L44" s="11" t="s">
        <v>159</v>
      </c>
      <c r="M44" s="45" t="s">
        <v>217</v>
      </c>
      <c r="N44" s="170" t="s">
        <v>167</v>
      </c>
      <c r="Q44" s="9"/>
      <c r="R44" s="9"/>
    </row>
    <row r="45" spans="1:24" ht="99.75" customHeight="1" x14ac:dyDescent="0.15">
      <c r="A45" s="143"/>
      <c r="B45" s="146"/>
      <c r="C45" s="86"/>
      <c r="D45" s="149"/>
      <c r="E45" s="152"/>
      <c r="F45" s="14" t="s">
        <v>82</v>
      </c>
      <c r="G45" s="43"/>
      <c r="H45" s="46"/>
      <c r="I45" s="41" t="s">
        <v>13</v>
      </c>
      <c r="J45" s="159"/>
      <c r="K45" s="86"/>
      <c r="L45" s="12"/>
      <c r="M45" s="40"/>
      <c r="N45" s="171"/>
      <c r="Q45" s="9"/>
      <c r="R45" s="9"/>
    </row>
    <row r="46" spans="1:24" ht="29.25" customHeight="1" x14ac:dyDescent="0.15">
      <c r="A46" s="143"/>
      <c r="B46" s="146"/>
      <c r="C46" s="86"/>
      <c r="D46" s="149"/>
      <c r="E46" s="152"/>
      <c r="F46" s="154" t="s">
        <v>83</v>
      </c>
      <c r="G46" s="155" t="s">
        <v>218</v>
      </c>
      <c r="H46" s="157">
        <v>45</v>
      </c>
      <c r="I46" s="155" t="s">
        <v>219</v>
      </c>
      <c r="J46" s="159"/>
      <c r="K46" s="86"/>
      <c r="L46" s="168"/>
      <c r="M46" s="167"/>
      <c r="N46" s="171"/>
      <c r="Q46" s="9"/>
      <c r="R46" s="9"/>
    </row>
    <row r="47" spans="1:24" ht="101.45" customHeight="1" thickBot="1" x14ac:dyDescent="0.2">
      <c r="A47" s="144"/>
      <c r="B47" s="147"/>
      <c r="C47" s="87"/>
      <c r="D47" s="150"/>
      <c r="E47" s="153"/>
      <c r="F47" s="85"/>
      <c r="G47" s="156"/>
      <c r="H47" s="89"/>
      <c r="I47" s="156"/>
      <c r="J47" s="160"/>
      <c r="K47" s="87"/>
      <c r="L47" s="169"/>
      <c r="M47" s="153"/>
      <c r="N47" s="172"/>
      <c r="Q47" s="9"/>
      <c r="R47" s="9"/>
    </row>
    <row r="48" spans="1:24" ht="37.5" customHeight="1" thickBot="1" x14ac:dyDescent="0.2">
      <c r="A48" s="115" t="s">
        <v>2</v>
      </c>
      <c r="B48" s="116"/>
      <c r="C48" s="116"/>
      <c r="D48" s="67" t="s">
        <v>60</v>
      </c>
      <c r="E48" s="118" t="str">
        <f>IF(D48="","←施策番号を選択してください。",VLOOKUP(D48,W92:X167,2,1))</f>
        <v>ＩＣＴを活かした利便性の向上</v>
      </c>
      <c r="F48" s="119"/>
      <c r="G48" s="120"/>
      <c r="H48" s="68"/>
      <c r="I48" s="69"/>
      <c r="J48" s="69"/>
      <c r="K48" s="69"/>
      <c r="L48" s="70"/>
      <c r="M48" s="70"/>
      <c r="N48" s="64"/>
      <c r="O48" s="5"/>
      <c r="P48" s="65"/>
      <c r="Q48" s="66"/>
      <c r="R48" s="5"/>
      <c r="X48" s="58"/>
    </row>
    <row r="49" spans="1:24" ht="37.5" customHeight="1" x14ac:dyDescent="0.15">
      <c r="A49" s="179" t="s">
        <v>76</v>
      </c>
      <c r="B49" s="124" t="s">
        <v>14</v>
      </c>
      <c r="C49" s="105" t="s">
        <v>3</v>
      </c>
      <c r="D49" s="128" t="s">
        <v>4</v>
      </c>
      <c r="E49" s="129"/>
      <c r="F49" s="181" t="s">
        <v>17</v>
      </c>
      <c r="G49" s="182"/>
      <c r="H49" s="131"/>
      <c r="I49" s="132"/>
      <c r="J49" s="177" t="s">
        <v>18</v>
      </c>
      <c r="K49" s="178"/>
      <c r="L49" s="98" t="s">
        <v>8</v>
      </c>
      <c r="M49" s="98"/>
      <c r="N49" s="174" t="s">
        <v>0</v>
      </c>
      <c r="Q49" s="9"/>
      <c r="R49" s="9"/>
    </row>
    <row r="50" spans="1:24" ht="27.6" customHeight="1" x14ac:dyDescent="0.15">
      <c r="A50" s="179"/>
      <c r="B50" s="125"/>
      <c r="C50" s="180"/>
      <c r="D50" s="15" t="s">
        <v>74</v>
      </c>
      <c r="E50" s="15" t="s">
        <v>7</v>
      </c>
      <c r="F50" s="133" t="s">
        <v>5</v>
      </c>
      <c r="G50" s="134"/>
      <c r="H50" s="137" t="s">
        <v>11</v>
      </c>
      <c r="I50" s="137" t="s">
        <v>12</v>
      </c>
      <c r="J50" s="42" t="s">
        <v>75</v>
      </c>
      <c r="K50" s="42" t="s">
        <v>77</v>
      </c>
      <c r="L50" s="102" t="s">
        <v>15</v>
      </c>
      <c r="M50" s="104" t="s">
        <v>8</v>
      </c>
      <c r="N50" s="175"/>
      <c r="Q50" s="9"/>
      <c r="R50" s="9"/>
    </row>
    <row r="51" spans="1:24" ht="49.5" customHeight="1" x14ac:dyDescent="0.15">
      <c r="A51" s="179"/>
      <c r="B51" s="126"/>
      <c r="C51" s="180"/>
      <c r="D51" s="16" t="s">
        <v>78</v>
      </c>
      <c r="E51" s="16" t="s">
        <v>79</v>
      </c>
      <c r="F51" s="135"/>
      <c r="G51" s="136"/>
      <c r="H51" s="138"/>
      <c r="I51" s="138"/>
      <c r="J51" s="17" t="s">
        <v>6</v>
      </c>
      <c r="K51" s="18" t="s">
        <v>80</v>
      </c>
      <c r="L51" s="103"/>
      <c r="M51" s="105"/>
      <c r="N51" s="176"/>
      <c r="Q51" s="9"/>
      <c r="R51" s="9"/>
    </row>
    <row r="52" spans="1:24" ht="129.94999999999999" customHeight="1" x14ac:dyDescent="0.15">
      <c r="A52" s="142" t="s">
        <v>142</v>
      </c>
      <c r="B52" s="145" t="s">
        <v>173</v>
      </c>
      <c r="C52" s="90" t="s">
        <v>250</v>
      </c>
      <c r="D52" s="148" t="s">
        <v>251</v>
      </c>
      <c r="E52" s="151" t="s">
        <v>252</v>
      </c>
      <c r="F52" s="13" t="s">
        <v>81</v>
      </c>
      <c r="G52" s="19" t="s">
        <v>253</v>
      </c>
      <c r="H52" s="8">
        <v>6</v>
      </c>
      <c r="I52" s="8">
        <f>SUM(H52:H55)</f>
        <v>6</v>
      </c>
      <c r="J52" s="90" t="s">
        <v>254</v>
      </c>
      <c r="K52" s="90" t="s">
        <v>255</v>
      </c>
      <c r="L52" s="72" t="s">
        <v>256</v>
      </c>
      <c r="M52" s="40" t="s">
        <v>257</v>
      </c>
      <c r="N52" s="170" t="s">
        <v>258</v>
      </c>
      <c r="Q52" s="9"/>
      <c r="R52" s="9"/>
    </row>
    <row r="53" spans="1:24" ht="129.94999999999999" customHeight="1" x14ac:dyDescent="0.15">
      <c r="A53" s="143"/>
      <c r="B53" s="146"/>
      <c r="C53" s="86"/>
      <c r="D53" s="149"/>
      <c r="E53" s="152"/>
      <c r="F53" s="14" t="s">
        <v>82</v>
      </c>
      <c r="G53" s="34" t="s">
        <v>220</v>
      </c>
      <c r="H53" s="46">
        <v>0</v>
      </c>
      <c r="I53" s="41" t="s">
        <v>13</v>
      </c>
      <c r="J53" s="86"/>
      <c r="K53" s="86"/>
      <c r="L53" s="35"/>
      <c r="M53" s="40"/>
      <c r="N53" s="171"/>
      <c r="Q53" s="9"/>
      <c r="R53" s="9"/>
    </row>
    <row r="54" spans="1:24" ht="29.25" customHeight="1" x14ac:dyDescent="0.15">
      <c r="A54" s="143"/>
      <c r="B54" s="146"/>
      <c r="C54" s="86"/>
      <c r="D54" s="149"/>
      <c r="E54" s="152"/>
      <c r="F54" s="154" t="s">
        <v>83</v>
      </c>
      <c r="G54" s="155">
        <v>0</v>
      </c>
      <c r="H54" s="157">
        <v>0</v>
      </c>
      <c r="I54" s="189" t="s">
        <v>259</v>
      </c>
      <c r="J54" s="86"/>
      <c r="K54" s="86"/>
      <c r="L54" s="165"/>
      <c r="M54" s="167"/>
      <c r="N54" s="171"/>
      <c r="Q54" s="9"/>
      <c r="R54" s="9"/>
    </row>
    <row r="55" spans="1:24" ht="101.45" customHeight="1" x14ac:dyDescent="0.15">
      <c r="A55" s="144"/>
      <c r="B55" s="147"/>
      <c r="C55" s="87"/>
      <c r="D55" s="150"/>
      <c r="E55" s="153"/>
      <c r="F55" s="85"/>
      <c r="G55" s="156"/>
      <c r="H55" s="89"/>
      <c r="I55" s="190"/>
      <c r="J55" s="87"/>
      <c r="K55" s="87"/>
      <c r="L55" s="166"/>
      <c r="M55" s="153"/>
      <c r="N55" s="172"/>
      <c r="Q55" s="9"/>
      <c r="R55" s="9"/>
    </row>
    <row r="56" spans="1:24" ht="129.94999999999999" customHeight="1" x14ac:dyDescent="0.15">
      <c r="A56" s="142" t="s">
        <v>172</v>
      </c>
      <c r="B56" s="145"/>
      <c r="C56" s="90" t="s">
        <v>260</v>
      </c>
      <c r="D56" s="148" t="s">
        <v>261</v>
      </c>
      <c r="E56" s="151" t="s">
        <v>262</v>
      </c>
      <c r="F56" s="13" t="s">
        <v>81</v>
      </c>
      <c r="G56" s="19" t="s">
        <v>263</v>
      </c>
      <c r="H56" s="8">
        <v>49</v>
      </c>
      <c r="I56" s="8">
        <f>SUM(H56:H59)</f>
        <v>188</v>
      </c>
      <c r="J56" s="158" t="s">
        <v>264</v>
      </c>
      <c r="K56" s="90" t="s">
        <v>265</v>
      </c>
      <c r="L56" s="11"/>
      <c r="M56" s="45"/>
      <c r="N56" s="170" t="s">
        <v>258</v>
      </c>
      <c r="Q56" s="9"/>
      <c r="R56" s="9"/>
    </row>
    <row r="57" spans="1:24" ht="129.94999999999999" customHeight="1" x14ac:dyDescent="0.15">
      <c r="A57" s="143"/>
      <c r="B57" s="146"/>
      <c r="C57" s="86"/>
      <c r="D57" s="149"/>
      <c r="E57" s="152"/>
      <c r="F57" s="14" t="s">
        <v>82</v>
      </c>
      <c r="G57" s="34" t="s">
        <v>220</v>
      </c>
      <c r="H57" s="46">
        <v>0</v>
      </c>
      <c r="I57" s="41" t="s">
        <v>13</v>
      </c>
      <c r="J57" s="159"/>
      <c r="K57" s="86"/>
      <c r="L57" s="12"/>
      <c r="M57" s="40"/>
      <c r="N57" s="171"/>
      <c r="Q57" s="9"/>
      <c r="R57" s="9"/>
    </row>
    <row r="58" spans="1:24" ht="29.25" customHeight="1" x14ac:dyDescent="0.15">
      <c r="A58" s="143"/>
      <c r="B58" s="146"/>
      <c r="C58" s="86"/>
      <c r="D58" s="149"/>
      <c r="E58" s="152"/>
      <c r="F58" s="154" t="s">
        <v>83</v>
      </c>
      <c r="G58" s="155" t="s">
        <v>266</v>
      </c>
      <c r="H58" s="157">
        <v>139</v>
      </c>
      <c r="I58" s="189">
        <v>0</v>
      </c>
      <c r="J58" s="159"/>
      <c r="K58" s="86"/>
      <c r="L58" s="168"/>
      <c r="M58" s="167"/>
      <c r="N58" s="171"/>
      <c r="Q58" s="9"/>
      <c r="R58" s="9"/>
    </row>
    <row r="59" spans="1:24" ht="101.45" customHeight="1" x14ac:dyDescent="0.15">
      <c r="A59" s="144"/>
      <c r="B59" s="147"/>
      <c r="C59" s="87"/>
      <c r="D59" s="150"/>
      <c r="E59" s="153"/>
      <c r="F59" s="85"/>
      <c r="G59" s="156"/>
      <c r="H59" s="89"/>
      <c r="I59" s="190"/>
      <c r="J59" s="160"/>
      <c r="K59" s="87"/>
      <c r="L59" s="169"/>
      <c r="M59" s="153"/>
      <c r="N59" s="172"/>
      <c r="Q59" s="9"/>
      <c r="R59" s="9"/>
    </row>
    <row r="60" spans="1:24" ht="129.94999999999999" customHeight="1" x14ac:dyDescent="0.15">
      <c r="A60" s="142" t="s">
        <v>183</v>
      </c>
      <c r="B60" s="145"/>
      <c r="C60" s="90" t="s">
        <v>267</v>
      </c>
      <c r="D60" s="148" t="s">
        <v>268</v>
      </c>
      <c r="E60" s="151" t="s">
        <v>269</v>
      </c>
      <c r="F60" s="13" t="s">
        <v>81</v>
      </c>
      <c r="G60" s="45" t="s">
        <v>270</v>
      </c>
      <c r="H60" s="36">
        <v>59</v>
      </c>
      <c r="I60" s="8">
        <f>SUM(H60:H63)</f>
        <v>59</v>
      </c>
      <c r="J60" s="158" t="s">
        <v>271</v>
      </c>
      <c r="K60" s="90" t="s">
        <v>272</v>
      </c>
      <c r="L60" s="11"/>
      <c r="M60" s="45"/>
      <c r="N60" s="170" t="s">
        <v>273</v>
      </c>
      <c r="Q60" s="9"/>
      <c r="R60" s="9"/>
    </row>
    <row r="61" spans="1:24" ht="105" customHeight="1" x14ac:dyDescent="0.15">
      <c r="A61" s="143"/>
      <c r="B61" s="146"/>
      <c r="C61" s="86"/>
      <c r="D61" s="149"/>
      <c r="E61" s="152"/>
      <c r="F61" s="14" t="s">
        <v>82</v>
      </c>
      <c r="G61" s="37" t="s">
        <v>220</v>
      </c>
      <c r="H61" s="44">
        <v>0</v>
      </c>
      <c r="I61" s="41" t="s">
        <v>13</v>
      </c>
      <c r="J61" s="159"/>
      <c r="K61" s="86"/>
      <c r="L61" s="12"/>
      <c r="M61" s="40"/>
      <c r="N61" s="171"/>
      <c r="Q61" s="9"/>
      <c r="R61" s="9"/>
    </row>
    <row r="62" spans="1:24" ht="29.25" customHeight="1" x14ac:dyDescent="0.15">
      <c r="A62" s="143"/>
      <c r="B62" s="146"/>
      <c r="C62" s="86"/>
      <c r="D62" s="149"/>
      <c r="E62" s="152"/>
      <c r="F62" s="154" t="s">
        <v>83</v>
      </c>
      <c r="G62" s="167">
        <v>0</v>
      </c>
      <c r="H62" s="185">
        <v>0</v>
      </c>
      <c r="I62" s="151">
        <v>0</v>
      </c>
      <c r="J62" s="159"/>
      <c r="K62" s="86"/>
      <c r="L62" s="168"/>
      <c r="M62" s="167"/>
      <c r="N62" s="171"/>
      <c r="Q62" s="9"/>
      <c r="R62" s="9"/>
    </row>
    <row r="63" spans="1:24" ht="101.45" customHeight="1" thickBot="1" x14ac:dyDescent="0.2">
      <c r="A63" s="144"/>
      <c r="B63" s="147"/>
      <c r="C63" s="87"/>
      <c r="D63" s="150"/>
      <c r="E63" s="153"/>
      <c r="F63" s="85"/>
      <c r="G63" s="153"/>
      <c r="H63" s="186"/>
      <c r="I63" s="153"/>
      <c r="J63" s="160"/>
      <c r="K63" s="87"/>
      <c r="L63" s="169"/>
      <c r="M63" s="153"/>
      <c r="N63" s="172"/>
      <c r="Q63" s="9"/>
      <c r="R63" s="9"/>
    </row>
    <row r="64" spans="1:24" ht="37.5" customHeight="1" thickBot="1" x14ac:dyDescent="0.2">
      <c r="A64" s="115" t="s">
        <v>2</v>
      </c>
      <c r="B64" s="116"/>
      <c r="C64" s="116"/>
      <c r="D64" s="67" t="s">
        <v>60</v>
      </c>
      <c r="E64" s="118" t="str">
        <f>IF(D64="","←施策番号を選択してください。",VLOOKUP(D64,W108:X183,2,1))</f>
        <v>ＩＣＴを活かした利便性の向上</v>
      </c>
      <c r="F64" s="119"/>
      <c r="G64" s="120"/>
      <c r="H64" s="68"/>
      <c r="I64" s="69"/>
      <c r="J64" s="69"/>
      <c r="K64" s="69"/>
      <c r="L64" s="70"/>
      <c r="M64" s="70"/>
      <c r="N64" s="64"/>
      <c r="O64" s="5"/>
      <c r="P64" s="65"/>
      <c r="Q64" s="66"/>
      <c r="R64" s="5"/>
      <c r="X64" s="58"/>
    </row>
    <row r="65" spans="1:24" ht="37.5" customHeight="1" x14ac:dyDescent="0.15">
      <c r="A65" s="179" t="s">
        <v>76</v>
      </c>
      <c r="B65" s="124" t="s">
        <v>14</v>
      </c>
      <c r="C65" s="105" t="s">
        <v>3</v>
      </c>
      <c r="D65" s="128" t="s">
        <v>4</v>
      </c>
      <c r="E65" s="129"/>
      <c r="F65" s="181" t="s">
        <v>17</v>
      </c>
      <c r="G65" s="182"/>
      <c r="H65" s="131"/>
      <c r="I65" s="132"/>
      <c r="J65" s="177" t="s">
        <v>18</v>
      </c>
      <c r="K65" s="178"/>
      <c r="L65" s="98" t="s">
        <v>8</v>
      </c>
      <c r="M65" s="98"/>
      <c r="N65" s="174" t="s">
        <v>0</v>
      </c>
      <c r="Q65" s="9"/>
      <c r="R65" s="9"/>
    </row>
    <row r="66" spans="1:24" ht="27.6" customHeight="1" x14ac:dyDescent="0.15">
      <c r="A66" s="179"/>
      <c r="B66" s="125"/>
      <c r="C66" s="180"/>
      <c r="D66" s="15" t="s">
        <v>74</v>
      </c>
      <c r="E66" s="15" t="s">
        <v>7</v>
      </c>
      <c r="F66" s="133" t="s">
        <v>5</v>
      </c>
      <c r="G66" s="134"/>
      <c r="H66" s="137" t="s">
        <v>11</v>
      </c>
      <c r="I66" s="137" t="s">
        <v>12</v>
      </c>
      <c r="J66" s="42" t="s">
        <v>75</v>
      </c>
      <c r="K66" s="42" t="s">
        <v>77</v>
      </c>
      <c r="L66" s="102" t="s">
        <v>15</v>
      </c>
      <c r="M66" s="104" t="s">
        <v>8</v>
      </c>
      <c r="N66" s="175"/>
      <c r="Q66" s="9"/>
      <c r="R66" s="9"/>
    </row>
    <row r="67" spans="1:24" ht="49.5" customHeight="1" x14ac:dyDescent="0.15">
      <c r="A67" s="179"/>
      <c r="B67" s="126"/>
      <c r="C67" s="180"/>
      <c r="D67" s="16" t="s">
        <v>78</v>
      </c>
      <c r="E67" s="16" t="s">
        <v>79</v>
      </c>
      <c r="F67" s="135"/>
      <c r="G67" s="136"/>
      <c r="H67" s="138"/>
      <c r="I67" s="138"/>
      <c r="J67" s="17" t="s">
        <v>6</v>
      </c>
      <c r="K67" s="18" t="s">
        <v>80</v>
      </c>
      <c r="L67" s="103"/>
      <c r="M67" s="105"/>
      <c r="N67" s="176"/>
      <c r="Q67" s="9"/>
      <c r="R67" s="9"/>
    </row>
    <row r="68" spans="1:24" ht="102.75" customHeight="1" x14ac:dyDescent="0.15">
      <c r="A68" s="142" t="s">
        <v>194</v>
      </c>
      <c r="B68" s="145"/>
      <c r="C68" s="90" t="s">
        <v>274</v>
      </c>
      <c r="D68" s="148" t="s">
        <v>275</v>
      </c>
      <c r="E68" s="151" t="s">
        <v>276</v>
      </c>
      <c r="F68" s="13" t="s">
        <v>81</v>
      </c>
      <c r="G68" s="19" t="s">
        <v>277</v>
      </c>
      <c r="H68" s="8">
        <v>4</v>
      </c>
      <c r="I68" s="8">
        <f>SUM(H68:H71)</f>
        <v>114</v>
      </c>
      <c r="J68" s="158" t="s">
        <v>278</v>
      </c>
      <c r="K68" s="90" t="s">
        <v>279</v>
      </c>
      <c r="L68" s="11"/>
      <c r="M68" s="45"/>
      <c r="N68" s="170" t="s">
        <v>273</v>
      </c>
      <c r="Q68" s="9"/>
      <c r="R68" s="9"/>
    </row>
    <row r="69" spans="1:24" ht="114.75" customHeight="1" x14ac:dyDescent="0.15">
      <c r="A69" s="143"/>
      <c r="B69" s="146"/>
      <c r="C69" s="86"/>
      <c r="D69" s="149"/>
      <c r="E69" s="152"/>
      <c r="F69" s="14" t="s">
        <v>82</v>
      </c>
      <c r="G69" s="43" t="s">
        <v>280</v>
      </c>
      <c r="H69" s="46">
        <v>0</v>
      </c>
      <c r="I69" s="41" t="s">
        <v>13</v>
      </c>
      <c r="J69" s="159"/>
      <c r="K69" s="86"/>
      <c r="L69" s="12"/>
      <c r="M69" s="40"/>
      <c r="N69" s="171"/>
      <c r="Q69" s="9"/>
      <c r="R69" s="9"/>
    </row>
    <row r="70" spans="1:24" ht="29.25" customHeight="1" x14ac:dyDescent="0.15">
      <c r="A70" s="143"/>
      <c r="B70" s="146"/>
      <c r="C70" s="86"/>
      <c r="D70" s="149"/>
      <c r="E70" s="152"/>
      <c r="F70" s="154" t="s">
        <v>83</v>
      </c>
      <c r="G70" s="155" t="s">
        <v>281</v>
      </c>
      <c r="H70" s="157">
        <v>110</v>
      </c>
      <c r="I70" s="90" t="s">
        <v>282</v>
      </c>
      <c r="J70" s="159"/>
      <c r="K70" s="86"/>
      <c r="L70" s="168"/>
      <c r="M70" s="167"/>
      <c r="N70" s="171"/>
      <c r="Q70" s="9"/>
      <c r="R70" s="9"/>
    </row>
    <row r="71" spans="1:24" ht="81" customHeight="1" x14ac:dyDescent="0.15">
      <c r="A71" s="144"/>
      <c r="B71" s="147"/>
      <c r="C71" s="87"/>
      <c r="D71" s="150"/>
      <c r="E71" s="153"/>
      <c r="F71" s="85"/>
      <c r="G71" s="156"/>
      <c r="H71" s="89"/>
      <c r="I71" s="87"/>
      <c r="J71" s="160"/>
      <c r="K71" s="87"/>
      <c r="L71" s="169"/>
      <c r="M71" s="153"/>
      <c r="N71" s="172"/>
      <c r="Q71" s="9"/>
      <c r="R71" s="9"/>
    </row>
    <row r="72" spans="1:24" ht="129.94999999999999" customHeight="1" x14ac:dyDescent="0.15">
      <c r="A72" s="142" t="s">
        <v>202</v>
      </c>
      <c r="B72" s="145"/>
      <c r="C72" s="90" t="s">
        <v>283</v>
      </c>
      <c r="D72" s="148" t="s">
        <v>284</v>
      </c>
      <c r="E72" s="151" t="s">
        <v>285</v>
      </c>
      <c r="F72" s="13" t="s">
        <v>81</v>
      </c>
      <c r="G72" s="19" t="s">
        <v>286</v>
      </c>
      <c r="H72" s="8">
        <v>14</v>
      </c>
      <c r="I72" s="8">
        <f>SUM(H72:H75)</f>
        <v>855</v>
      </c>
      <c r="J72" s="158" t="s">
        <v>287</v>
      </c>
      <c r="K72" s="90" t="s">
        <v>325</v>
      </c>
      <c r="L72" s="11" t="s">
        <v>288</v>
      </c>
      <c r="M72" s="45" t="s">
        <v>289</v>
      </c>
      <c r="N72" s="170" t="s">
        <v>258</v>
      </c>
      <c r="Q72" s="9"/>
      <c r="R72" s="9"/>
    </row>
    <row r="73" spans="1:24" ht="139.5" customHeight="1" x14ac:dyDescent="0.15">
      <c r="A73" s="143"/>
      <c r="B73" s="146"/>
      <c r="C73" s="86"/>
      <c r="D73" s="149"/>
      <c r="E73" s="152"/>
      <c r="F73" s="14" t="s">
        <v>82</v>
      </c>
      <c r="G73" s="43" t="s">
        <v>193</v>
      </c>
      <c r="H73" s="46">
        <v>0</v>
      </c>
      <c r="I73" s="41" t="s">
        <v>13</v>
      </c>
      <c r="J73" s="159"/>
      <c r="K73" s="86"/>
      <c r="L73" s="12"/>
      <c r="M73" s="40"/>
      <c r="N73" s="171"/>
      <c r="Q73" s="9"/>
      <c r="R73" s="9"/>
    </row>
    <row r="74" spans="1:24" ht="29.25" customHeight="1" x14ac:dyDescent="0.15">
      <c r="A74" s="143"/>
      <c r="B74" s="146"/>
      <c r="C74" s="86"/>
      <c r="D74" s="149"/>
      <c r="E74" s="152"/>
      <c r="F74" s="154" t="s">
        <v>83</v>
      </c>
      <c r="G74" s="155" t="s">
        <v>290</v>
      </c>
      <c r="H74" s="157">
        <v>841</v>
      </c>
      <c r="I74" s="90" t="s">
        <v>291</v>
      </c>
      <c r="J74" s="159"/>
      <c r="K74" s="86"/>
      <c r="L74" s="168"/>
      <c r="M74" s="167"/>
      <c r="N74" s="171"/>
      <c r="Q74" s="9"/>
      <c r="R74" s="9"/>
    </row>
    <row r="75" spans="1:24" ht="154.5" customHeight="1" x14ac:dyDescent="0.15">
      <c r="A75" s="144"/>
      <c r="B75" s="147"/>
      <c r="C75" s="87"/>
      <c r="D75" s="150"/>
      <c r="E75" s="153"/>
      <c r="F75" s="85"/>
      <c r="G75" s="156"/>
      <c r="H75" s="89"/>
      <c r="I75" s="87"/>
      <c r="J75" s="160"/>
      <c r="K75" s="87"/>
      <c r="L75" s="169"/>
      <c r="M75" s="153"/>
      <c r="N75" s="172"/>
      <c r="Q75" s="9"/>
      <c r="R75" s="9"/>
    </row>
    <row r="76" spans="1:24" ht="147" customHeight="1" x14ac:dyDescent="0.15">
      <c r="A76" s="142" t="s">
        <v>210</v>
      </c>
      <c r="B76" s="145"/>
      <c r="C76" s="90" t="s">
        <v>292</v>
      </c>
      <c r="D76" s="148" t="s">
        <v>293</v>
      </c>
      <c r="E76" s="151" t="s">
        <v>294</v>
      </c>
      <c r="F76" s="13" t="s">
        <v>81</v>
      </c>
      <c r="G76" s="45" t="s">
        <v>295</v>
      </c>
      <c r="H76" s="36">
        <v>195</v>
      </c>
      <c r="I76" s="36">
        <f>SUM(H76:H79)</f>
        <v>1828</v>
      </c>
      <c r="J76" s="158" t="s">
        <v>296</v>
      </c>
      <c r="K76" s="90" t="s">
        <v>297</v>
      </c>
      <c r="L76" s="11"/>
      <c r="M76" s="45"/>
      <c r="N76" s="170" t="s">
        <v>258</v>
      </c>
      <c r="Q76" s="9"/>
      <c r="R76" s="9"/>
    </row>
    <row r="77" spans="1:24" ht="87" customHeight="1" x14ac:dyDescent="0.15">
      <c r="A77" s="143"/>
      <c r="B77" s="146"/>
      <c r="C77" s="86"/>
      <c r="D77" s="149"/>
      <c r="E77" s="152"/>
      <c r="F77" s="14" t="s">
        <v>82</v>
      </c>
      <c r="G77" s="34" t="s">
        <v>220</v>
      </c>
      <c r="H77" s="46">
        <v>0</v>
      </c>
      <c r="I77" s="41" t="s">
        <v>13</v>
      </c>
      <c r="J77" s="159"/>
      <c r="K77" s="86"/>
      <c r="L77" s="11"/>
      <c r="M77" s="40"/>
      <c r="N77" s="171"/>
      <c r="Q77" s="9"/>
      <c r="R77" s="9"/>
    </row>
    <row r="78" spans="1:24" ht="29.25" customHeight="1" x14ac:dyDescent="0.15">
      <c r="A78" s="143"/>
      <c r="B78" s="146"/>
      <c r="C78" s="86"/>
      <c r="D78" s="149"/>
      <c r="E78" s="152"/>
      <c r="F78" s="154" t="s">
        <v>83</v>
      </c>
      <c r="G78" s="155" t="s">
        <v>298</v>
      </c>
      <c r="H78" s="157">
        <v>1633</v>
      </c>
      <c r="I78" s="90" t="s">
        <v>299</v>
      </c>
      <c r="J78" s="159"/>
      <c r="K78" s="86"/>
      <c r="L78" s="168"/>
      <c r="M78" s="167"/>
      <c r="N78" s="171"/>
      <c r="Q78" s="9"/>
      <c r="R78" s="9"/>
    </row>
    <row r="79" spans="1:24" ht="104.25" customHeight="1" thickBot="1" x14ac:dyDescent="0.2">
      <c r="A79" s="144"/>
      <c r="B79" s="147"/>
      <c r="C79" s="87"/>
      <c r="D79" s="150"/>
      <c r="E79" s="153"/>
      <c r="F79" s="85"/>
      <c r="G79" s="156"/>
      <c r="H79" s="89"/>
      <c r="I79" s="87"/>
      <c r="J79" s="160"/>
      <c r="K79" s="87"/>
      <c r="L79" s="169"/>
      <c r="M79" s="153"/>
      <c r="N79" s="172"/>
      <c r="Q79" s="9"/>
      <c r="R79" s="9"/>
    </row>
    <row r="80" spans="1:24" ht="37.5" customHeight="1" thickBot="1" x14ac:dyDescent="0.2">
      <c r="A80" s="115" t="s">
        <v>2</v>
      </c>
      <c r="B80" s="116"/>
      <c r="C80" s="116"/>
      <c r="D80" s="67" t="s">
        <v>60</v>
      </c>
      <c r="E80" s="118" t="str">
        <f>IF(D80="","←施策番号を選択してください。",VLOOKUP(D80,W124:X199,2,1))</f>
        <v>ＩＣＴを活かした利便性の向上</v>
      </c>
      <c r="F80" s="119"/>
      <c r="G80" s="120"/>
      <c r="H80" s="68"/>
      <c r="I80" s="69"/>
      <c r="J80" s="69"/>
      <c r="K80" s="69"/>
      <c r="L80" s="70"/>
      <c r="M80" s="70"/>
      <c r="N80" s="64"/>
      <c r="O80" s="5"/>
      <c r="P80" s="65"/>
      <c r="Q80" s="66"/>
      <c r="R80" s="5"/>
      <c r="X80" s="58"/>
    </row>
    <row r="81" spans="1:24" ht="37.5" customHeight="1" x14ac:dyDescent="0.15">
      <c r="A81" s="179" t="s">
        <v>76</v>
      </c>
      <c r="B81" s="124" t="s">
        <v>14</v>
      </c>
      <c r="C81" s="105" t="s">
        <v>3</v>
      </c>
      <c r="D81" s="128" t="s">
        <v>4</v>
      </c>
      <c r="E81" s="129"/>
      <c r="F81" s="181" t="s">
        <v>17</v>
      </c>
      <c r="G81" s="182"/>
      <c r="H81" s="131"/>
      <c r="I81" s="132"/>
      <c r="J81" s="177" t="s">
        <v>18</v>
      </c>
      <c r="K81" s="178"/>
      <c r="L81" s="98" t="s">
        <v>8</v>
      </c>
      <c r="M81" s="98"/>
      <c r="N81" s="174" t="s">
        <v>0</v>
      </c>
      <c r="Q81" s="9"/>
      <c r="R81" s="9"/>
    </row>
    <row r="82" spans="1:24" ht="27.6" customHeight="1" x14ac:dyDescent="0.15">
      <c r="A82" s="179"/>
      <c r="B82" s="125"/>
      <c r="C82" s="180"/>
      <c r="D82" s="15" t="s">
        <v>74</v>
      </c>
      <c r="E82" s="15" t="s">
        <v>7</v>
      </c>
      <c r="F82" s="133" t="s">
        <v>5</v>
      </c>
      <c r="G82" s="134"/>
      <c r="H82" s="137" t="s">
        <v>11</v>
      </c>
      <c r="I82" s="137" t="s">
        <v>12</v>
      </c>
      <c r="J82" s="42" t="s">
        <v>75</v>
      </c>
      <c r="K82" s="42" t="s">
        <v>77</v>
      </c>
      <c r="L82" s="102" t="s">
        <v>15</v>
      </c>
      <c r="M82" s="104" t="s">
        <v>8</v>
      </c>
      <c r="N82" s="175"/>
      <c r="Q82" s="9"/>
      <c r="R82" s="9"/>
    </row>
    <row r="83" spans="1:24" ht="49.5" customHeight="1" x14ac:dyDescent="0.15">
      <c r="A83" s="179"/>
      <c r="B83" s="126"/>
      <c r="C83" s="180"/>
      <c r="D83" s="16" t="s">
        <v>78</v>
      </c>
      <c r="E83" s="16" t="s">
        <v>79</v>
      </c>
      <c r="F83" s="135"/>
      <c r="G83" s="136"/>
      <c r="H83" s="138"/>
      <c r="I83" s="138"/>
      <c r="J83" s="17" t="s">
        <v>6</v>
      </c>
      <c r="K83" s="18" t="s">
        <v>80</v>
      </c>
      <c r="L83" s="103"/>
      <c r="M83" s="105"/>
      <c r="N83" s="176"/>
      <c r="Q83" s="9"/>
      <c r="R83" s="9"/>
    </row>
    <row r="84" spans="1:24" ht="129.94999999999999" customHeight="1" x14ac:dyDescent="0.15">
      <c r="A84" s="142" t="s">
        <v>300</v>
      </c>
      <c r="B84" s="145"/>
      <c r="C84" s="90" t="s">
        <v>301</v>
      </c>
      <c r="D84" s="148" t="s">
        <v>302</v>
      </c>
      <c r="E84" s="151" t="s">
        <v>303</v>
      </c>
      <c r="F84" s="13" t="s">
        <v>81</v>
      </c>
      <c r="G84" s="45" t="s">
        <v>304</v>
      </c>
      <c r="H84" s="36">
        <v>9</v>
      </c>
      <c r="I84" s="8">
        <f>SUM(H84:H87)</f>
        <v>134</v>
      </c>
      <c r="J84" s="158" t="s">
        <v>305</v>
      </c>
      <c r="K84" s="90" t="s">
        <v>306</v>
      </c>
      <c r="L84" s="11"/>
      <c r="M84" s="45"/>
      <c r="N84" s="170" t="s">
        <v>258</v>
      </c>
      <c r="Q84" s="9"/>
      <c r="R84" s="9"/>
    </row>
    <row r="85" spans="1:24" ht="129.94999999999999" customHeight="1" x14ac:dyDescent="0.15">
      <c r="A85" s="143"/>
      <c r="B85" s="146"/>
      <c r="C85" s="86"/>
      <c r="D85" s="149"/>
      <c r="E85" s="152"/>
      <c r="F85" s="14" t="s">
        <v>82</v>
      </c>
      <c r="G85" s="34" t="s">
        <v>220</v>
      </c>
      <c r="H85" s="46">
        <v>0</v>
      </c>
      <c r="I85" s="41" t="s">
        <v>13</v>
      </c>
      <c r="J85" s="159"/>
      <c r="K85" s="86"/>
      <c r="L85" s="11"/>
      <c r="M85" s="40"/>
      <c r="N85" s="171"/>
      <c r="Q85" s="9"/>
      <c r="R85" s="9"/>
    </row>
    <row r="86" spans="1:24" ht="29.25" customHeight="1" x14ac:dyDescent="0.15">
      <c r="A86" s="143"/>
      <c r="B86" s="146"/>
      <c r="C86" s="86"/>
      <c r="D86" s="149"/>
      <c r="E86" s="152"/>
      <c r="F86" s="154" t="s">
        <v>83</v>
      </c>
      <c r="G86" s="155" t="s">
        <v>307</v>
      </c>
      <c r="H86" s="185">
        <v>125</v>
      </c>
      <c r="I86" s="90" t="s">
        <v>308</v>
      </c>
      <c r="J86" s="159"/>
      <c r="K86" s="86"/>
      <c r="L86" s="168"/>
      <c r="M86" s="167"/>
      <c r="N86" s="171"/>
      <c r="Q86" s="9"/>
      <c r="R86" s="9"/>
    </row>
    <row r="87" spans="1:24" ht="88.5" customHeight="1" x14ac:dyDescent="0.15">
      <c r="A87" s="144"/>
      <c r="B87" s="147"/>
      <c r="C87" s="87"/>
      <c r="D87" s="150"/>
      <c r="E87" s="153"/>
      <c r="F87" s="85"/>
      <c r="G87" s="156"/>
      <c r="H87" s="186"/>
      <c r="I87" s="87"/>
      <c r="J87" s="160"/>
      <c r="K87" s="87"/>
      <c r="L87" s="169"/>
      <c r="M87" s="153"/>
      <c r="N87" s="172"/>
      <c r="Q87" s="9"/>
      <c r="R87" s="9"/>
    </row>
    <row r="88" spans="1:24" ht="129.94999999999999" customHeight="1" x14ac:dyDescent="0.15">
      <c r="A88" s="142" t="s">
        <v>309</v>
      </c>
      <c r="B88" s="145"/>
      <c r="C88" s="90" t="s">
        <v>310</v>
      </c>
      <c r="D88" s="148" t="s">
        <v>311</v>
      </c>
      <c r="E88" s="151" t="s">
        <v>312</v>
      </c>
      <c r="F88" s="13" t="s">
        <v>81</v>
      </c>
      <c r="G88" s="19" t="s">
        <v>313</v>
      </c>
      <c r="H88" s="8">
        <v>6.4</v>
      </c>
      <c r="I88" s="8">
        <f>SUM(H88:H91)</f>
        <v>128.4</v>
      </c>
      <c r="J88" s="158" t="s">
        <v>314</v>
      </c>
      <c r="K88" s="90" t="s">
        <v>315</v>
      </c>
      <c r="L88" s="32" t="s">
        <v>73</v>
      </c>
      <c r="M88" s="45" t="s">
        <v>316</v>
      </c>
      <c r="N88" s="170" t="s">
        <v>273</v>
      </c>
      <c r="Q88" s="9"/>
      <c r="R88" s="9"/>
    </row>
    <row r="89" spans="1:24" ht="129.94999999999999" customHeight="1" x14ac:dyDescent="0.15">
      <c r="A89" s="143"/>
      <c r="B89" s="146"/>
      <c r="C89" s="86"/>
      <c r="D89" s="149"/>
      <c r="E89" s="152"/>
      <c r="F89" s="14" t="s">
        <v>82</v>
      </c>
      <c r="G89" s="43" t="s">
        <v>193</v>
      </c>
      <c r="H89" s="46">
        <v>0</v>
      </c>
      <c r="I89" s="41" t="s">
        <v>13</v>
      </c>
      <c r="J89" s="159"/>
      <c r="K89" s="86"/>
      <c r="L89" s="12"/>
      <c r="M89" s="40"/>
      <c r="N89" s="171"/>
      <c r="Q89" s="9"/>
      <c r="R89" s="9"/>
    </row>
    <row r="90" spans="1:24" ht="29.25" customHeight="1" x14ac:dyDescent="0.15">
      <c r="A90" s="143"/>
      <c r="B90" s="146"/>
      <c r="C90" s="86"/>
      <c r="D90" s="149"/>
      <c r="E90" s="152"/>
      <c r="F90" s="154" t="s">
        <v>83</v>
      </c>
      <c r="G90" s="155" t="s">
        <v>317</v>
      </c>
      <c r="H90" s="157">
        <v>122</v>
      </c>
      <c r="I90" s="90" t="s">
        <v>318</v>
      </c>
      <c r="J90" s="159"/>
      <c r="K90" s="86"/>
      <c r="L90" s="168"/>
      <c r="M90" s="167"/>
      <c r="N90" s="171"/>
      <c r="Q90" s="9"/>
      <c r="R90" s="9"/>
    </row>
    <row r="91" spans="1:24" ht="101.45" customHeight="1" thickBot="1" x14ac:dyDescent="0.2">
      <c r="A91" s="144"/>
      <c r="B91" s="147"/>
      <c r="C91" s="87"/>
      <c r="D91" s="150"/>
      <c r="E91" s="153"/>
      <c r="F91" s="85"/>
      <c r="G91" s="156"/>
      <c r="H91" s="89"/>
      <c r="I91" s="87"/>
      <c r="J91" s="160"/>
      <c r="K91" s="87"/>
      <c r="L91" s="169"/>
      <c r="M91" s="153"/>
      <c r="N91" s="172"/>
      <c r="Q91" s="9"/>
      <c r="R91" s="9"/>
    </row>
    <row r="92" spans="1:24" ht="37.5" customHeight="1" thickBot="1" x14ac:dyDescent="0.2">
      <c r="A92" s="115" t="s">
        <v>2</v>
      </c>
      <c r="B92" s="116"/>
      <c r="C92" s="116"/>
      <c r="D92" s="67" t="s">
        <v>72</v>
      </c>
      <c r="E92" s="118" t="str">
        <f>IF(D92="","←施策番号を選択してください。",VLOOKUP(D92,W104:X168,2,1))</f>
        <v>その他</v>
      </c>
      <c r="F92" s="119"/>
      <c r="G92" s="120"/>
      <c r="H92" s="68"/>
      <c r="I92" s="69"/>
      <c r="J92" s="69"/>
      <c r="K92" s="69"/>
      <c r="L92" s="70"/>
      <c r="M92" s="70"/>
      <c r="N92" s="64"/>
      <c r="O92" s="5"/>
      <c r="P92" s="65"/>
      <c r="Q92" s="66"/>
      <c r="R92" s="5"/>
      <c r="X92" s="58"/>
    </row>
    <row r="93" spans="1:24" ht="37.5" customHeight="1" x14ac:dyDescent="0.15">
      <c r="A93" s="179" t="s">
        <v>76</v>
      </c>
      <c r="B93" s="124" t="s">
        <v>14</v>
      </c>
      <c r="C93" s="105" t="s">
        <v>3</v>
      </c>
      <c r="D93" s="128" t="s">
        <v>4</v>
      </c>
      <c r="E93" s="129"/>
      <c r="F93" s="181" t="s">
        <v>17</v>
      </c>
      <c r="G93" s="182"/>
      <c r="H93" s="131"/>
      <c r="I93" s="132"/>
      <c r="J93" s="177" t="s">
        <v>18</v>
      </c>
      <c r="K93" s="178"/>
      <c r="L93" s="98" t="s">
        <v>8</v>
      </c>
      <c r="M93" s="98"/>
      <c r="N93" s="174" t="s">
        <v>0</v>
      </c>
      <c r="Q93" s="9"/>
      <c r="R93" s="9"/>
    </row>
    <row r="94" spans="1:24" ht="27.6" customHeight="1" x14ac:dyDescent="0.15">
      <c r="A94" s="179"/>
      <c r="B94" s="125"/>
      <c r="C94" s="180"/>
      <c r="D94" s="15" t="s">
        <v>74</v>
      </c>
      <c r="E94" s="15" t="s">
        <v>7</v>
      </c>
      <c r="F94" s="133" t="s">
        <v>5</v>
      </c>
      <c r="G94" s="134"/>
      <c r="H94" s="137" t="s">
        <v>11</v>
      </c>
      <c r="I94" s="137" t="s">
        <v>12</v>
      </c>
      <c r="J94" s="42" t="s">
        <v>75</v>
      </c>
      <c r="K94" s="42" t="s">
        <v>77</v>
      </c>
      <c r="L94" s="102" t="s">
        <v>15</v>
      </c>
      <c r="M94" s="104" t="s">
        <v>8</v>
      </c>
      <c r="N94" s="175"/>
      <c r="Q94" s="9"/>
      <c r="R94" s="9"/>
    </row>
    <row r="95" spans="1:24" ht="49.5" customHeight="1" x14ac:dyDescent="0.15">
      <c r="A95" s="179"/>
      <c r="B95" s="126"/>
      <c r="C95" s="180"/>
      <c r="D95" s="16" t="s">
        <v>78</v>
      </c>
      <c r="E95" s="16" t="s">
        <v>79</v>
      </c>
      <c r="F95" s="135"/>
      <c r="G95" s="136"/>
      <c r="H95" s="138"/>
      <c r="I95" s="138"/>
      <c r="J95" s="17" t="s">
        <v>6</v>
      </c>
      <c r="K95" s="18" t="s">
        <v>80</v>
      </c>
      <c r="L95" s="103"/>
      <c r="M95" s="105"/>
      <c r="N95" s="176"/>
      <c r="Q95" s="9"/>
      <c r="R95" s="9"/>
    </row>
    <row r="96" spans="1:24" ht="134.25" customHeight="1" x14ac:dyDescent="0.15">
      <c r="A96" s="142" t="s">
        <v>142</v>
      </c>
      <c r="B96" s="145"/>
      <c r="C96" s="90" t="s">
        <v>221</v>
      </c>
      <c r="D96" s="148" t="s">
        <v>222</v>
      </c>
      <c r="E96" s="151" t="s">
        <v>335</v>
      </c>
      <c r="F96" s="79" t="s">
        <v>81</v>
      </c>
      <c r="G96" s="75" t="s">
        <v>223</v>
      </c>
      <c r="H96" s="36">
        <v>12</v>
      </c>
      <c r="I96" s="36">
        <v>12</v>
      </c>
      <c r="J96" s="90" t="s">
        <v>336</v>
      </c>
      <c r="K96" s="90" t="s">
        <v>337</v>
      </c>
      <c r="L96" s="11" t="s">
        <v>146</v>
      </c>
      <c r="M96" s="90" t="s">
        <v>326</v>
      </c>
      <c r="N96" s="170" t="s">
        <v>224</v>
      </c>
      <c r="Q96" s="9"/>
      <c r="R96" s="9"/>
    </row>
    <row r="97" spans="1:24" ht="143.25" customHeight="1" x14ac:dyDescent="0.15">
      <c r="A97" s="143"/>
      <c r="B97" s="146"/>
      <c r="C97" s="86"/>
      <c r="D97" s="149"/>
      <c r="E97" s="152"/>
      <c r="F97" s="80" t="s">
        <v>82</v>
      </c>
      <c r="G97" s="76" t="s">
        <v>220</v>
      </c>
      <c r="H97" s="78"/>
      <c r="I97" s="77" t="s">
        <v>13</v>
      </c>
      <c r="J97" s="86"/>
      <c r="K97" s="86"/>
      <c r="L97" s="12"/>
      <c r="M97" s="86"/>
      <c r="N97" s="171"/>
      <c r="Q97" s="9"/>
      <c r="R97" s="9"/>
    </row>
    <row r="98" spans="1:24" ht="29.25" customHeight="1" x14ac:dyDescent="0.15">
      <c r="A98" s="143"/>
      <c r="B98" s="146"/>
      <c r="C98" s="86"/>
      <c r="D98" s="149"/>
      <c r="E98" s="152"/>
      <c r="F98" s="183" t="s">
        <v>83</v>
      </c>
      <c r="G98" s="167" t="s">
        <v>220</v>
      </c>
      <c r="H98" s="185"/>
      <c r="I98" s="90" t="s">
        <v>220</v>
      </c>
      <c r="J98" s="86"/>
      <c r="K98" s="86"/>
      <c r="L98" s="168"/>
      <c r="M98" s="86"/>
      <c r="N98" s="171"/>
      <c r="Q98" s="9"/>
      <c r="R98" s="9"/>
    </row>
    <row r="99" spans="1:24" ht="117" customHeight="1" x14ac:dyDescent="0.15">
      <c r="A99" s="144"/>
      <c r="B99" s="147"/>
      <c r="C99" s="87"/>
      <c r="D99" s="150"/>
      <c r="E99" s="153"/>
      <c r="F99" s="184"/>
      <c r="G99" s="153"/>
      <c r="H99" s="186"/>
      <c r="I99" s="87"/>
      <c r="J99" s="87"/>
      <c r="K99" s="87"/>
      <c r="L99" s="169"/>
      <c r="M99" s="87"/>
      <c r="N99" s="172"/>
      <c r="Q99" s="9"/>
      <c r="R99" s="9"/>
    </row>
    <row r="100" spans="1:24" ht="142.5" customHeight="1" x14ac:dyDescent="0.15">
      <c r="A100" s="142" t="s">
        <v>225</v>
      </c>
      <c r="B100" s="145"/>
      <c r="C100" s="90" t="s">
        <v>226</v>
      </c>
      <c r="D100" s="151" t="s">
        <v>227</v>
      </c>
      <c r="E100" s="151" t="s">
        <v>228</v>
      </c>
      <c r="F100" s="13" t="s">
        <v>81</v>
      </c>
      <c r="G100" s="19" t="s">
        <v>229</v>
      </c>
      <c r="H100" s="8">
        <v>49</v>
      </c>
      <c r="I100" s="8">
        <f>SUM(H100:H103)</f>
        <v>94</v>
      </c>
      <c r="J100" s="191" t="s">
        <v>243</v>
      </c>
      <c r="K100" s="191" t="s">
        <v>230</v>
      </c>
      <c r="L100" s="11" t="s">
        <v>191</v>
      </c>
      <c r="M100" s="151" t="s">
        <v>327</v>
      </c>
      <c r="N100" s="170" t="s">
        <v>231</v>
      </c>
      <c r="Q100" s="9"/>
      <c r="R100" s="9"/>
    </row>
    <row r="101" spans="1:24" ht="155.25" customHeight="1" x14ac:dyDescent="0.15">
      <c r="A101" s="143"/>
      <c r="B101" s="146"/>
      <c r="C101" s="86"/>
      <c r="D101" s="152"/>
      <c r="E101" s="152"/>
      <c r="F101" s="14" t="s">
        <v>82</v>
      </c>
      <c r="G101" s="43" t="s">
        <v>232</v>
      </c>
      <c r="H101" s="46">
        <v>0</v>
      </c>
      <c r="I101" s="41" t="s">
        <v>13</v>
      </c>
      <c r="J101" s="192"/>
      <c r="K101" s="192"/>
      <c r="L101" s="12" t="s">
        <v>156</v>
      </c>
      <c r="M101" s="152"/>
      <c r="N101" s="171"/>
      <c r="Q101" s="9"/>
      <c r="R101" s="9"/>
    </row>
    <row r="102" spans="1:24" ht="29.25" customHeight="1" x14ac:dyDescent="0.15">
      <c r="A102" s="143"/>
      <c r="B102" s="146"/>
      <c r="C102" s="86"/>
      <c r="D102" s="152"/>
      <c r="E102" s="152"/>
      <c r="F102" s="154" t="s">
        <v>83</v>
      </c>
      <c r="G102" s="187" t="s">
        <v>233</v>
      </c>
      <c r="H102" s="185">
        <v>45</v>
      </c>
      <c r="I102" s="189">
        <v>52</v>
      </c>
      <c r="J102" s="192"/>
      <c r="K102" s="192"/>
      <c r="L102" s="168"/>
      <c r="M102" s="152"/>
      <c r="N102" s="171"/>
      <c r="Q102" s="9"/>
      <c r="R102" s="9"/>
    </row>
    <row r="103" spans="1:24" ht="141" customHeight="1" x14ac:dyDescent="0.15">
      <c r="A103" s="144"/>
      <c r="B103" s="147"/>
      <c r="C103" s="87"/>
      <c r="D103" s="153"/>
      <c r="E103" s="153"/>
      <c r="F103" s="85"/>
      <c r="G103" s="188"/>
      <c r="H103" s="186"/>
      <c r="I103" s="190"/>
      <c r="J103" s="193"/>
      <c r="K103" s="193"/>
      <c r="L103" s="169"/>
      <c r="M103" s="153"/>
      <c r="N103" s="172"/>
      <c r="Q103" s="9"/>
      <c r="R103" s="9"/>
    </row>
    <row r="104" spans="1:24" ht="245.25" customHeight="1" x14ac:dyDescent="0.15">
      <c r="A104" s="142" t="s">
        <v>234</v>
      </c>
      <c r="B104" s="145"/>
      <c r="C104" s="90" t="s">
        <v>235</v>
      </c>
      <c r="D104" s="148" t="s">
        <v>236</v>
      </c>
      <c r="E104" s="151" t="s">
        <v>237</v>
      </c>
      <c r="F104" s="13" t="s">
        <v>81</v>
      </c>
      <c r="G104" s="19" t="s">
        <v>238</v>
      </c>
      <c r="H104" s="8">
        <v>49</v>
      </c>
      <c r="I104" s="8">
        <f>SUM(H104:H107)</f>
        <v>118</v>
      </c>
      <c r="J104" s="191" t="s">
        <v>244</v>
      </c>
      <c r="K104" s="191" t="s">
        <v>245</v>
      </c>
      <c r="L104" s="32" t="s">
        <v>191</v>
      </c>
      <c r="M104" s="45" t="s">
        <v>239</v>
      </c>
      <c r="N104" s="170" t="s">
        <v>231</v>
      </c>
      <c r="Q104" s="9"/>
      <c r="R104" s="9"/>
    </row>
    <row r="105" spans="1:24" ht="142.5" customHeight="1" x14ac:dyDescent="0.15">
      <c r="A105" s="143"/>
      <c r="B105" s="146"/>
      <c r="C105" s="86"/>
      <c r="D105" s="149"/>
      <c r="E105" s="152"/>
      <c r="F105" s="14" t="s">
        <v>82</v>
      </c>
      <c r="G105" s="40" t="s">
        <v>240</v>
      </c>
      <c r="H105" s="44">
        <v>0</v>
      </c>
      <c r="I105" s="41" t="s">
        <v>13</v>
      </c>
      <c r="J105" s="192"/>
      <c r="K105" s="192"/>
      <c r="L105" s="33"/>
      <c r="M105" s="40"/>
      <c r="N105" s="171"/>
      <c r="Q105" s="9"/>
      <c r="R105" s="9"/>
    </row>
    <row r="106" spans="1:24" ht="30" customHeight="1" x14ac:dyDescent="0.15">
      <c r="A106" s="143"/>
      <c r="B106" s="146"/>
      <c r="C106" s="86"/>
      <c r="D106" s="149"/>
      <c r="E106" s="152"/>
      <c r="F106" s="154" t="s">
        <v>83</v>
      </c>
      <c r="G106" s="167" t="s">
        <v>241</v>
      </c>
      <c r="H106" s="185">
        <v>69</v>
      </c>
      <c r="I106" s="194">
        <v>73</v>
      </c>
      <c r="J106" s="192"/>
      <c r="K106" s="192"/>
      <c r="L106" s="165"/>
      <c r="M106" s="167" t="s">
        <v>242</v>
      </c>
      <c r="N106" s="171"/>
      <c r="Q106" s="9"/>
      <c r="R106" s="9"/>
    </row>
    <row r="107" spans="1:24" ht="112.5" customHeight="1" x14ac:dyDescent="0.15">
      <c r="A107" s="144"/>
      <c r="B107" s="147"/>
      <c r="C107" s="87"/>
      <c r="D107" s="150"/>
      <c r="E107" s="153"/>
      <c r="F107" s="85"/>
      <c r="G107" s="153"/>
      <c r="H107" s="186"/>
      <c r="I107" s="195"/>
      <c r="J107" s="193"/>
      <c r="K107" s="193"/>
      <c r="L107" s="166"/>
      <c r="M107" s="153"/>
      <c r="N107" s="172"/>
      <c r="Q107" s="9"/>
      <c r="R107" s="9"/>
    </row>
    <row r="108" spans="1:24" ht="101.45" customHeight="1" x14ac:dyDescent="0.15">
      <c r="A108" s="20"/>
      <c r="B108" s="21"/>
      <c r="C108" s="22"/>
      <c r="D108" s="6"/>
      <c r="E108" s="6"/>
      <c r="F108" s="23"/>
      <c r="G108" s="24"/>
      <c r="H108" s="25"/>
      <c r="I108" s="24"/>
      <c r="J108" s="26"/>
      <c r="K108" s="22"/>
      <c r="L108" s="27"/>
      <c r="M108" s="6"/>
      <c r="N108" s="28"/>
      <c r="Q108" s="9"/>
      <c r="R108" s="9"/>
    </row>
    <row r="109" spans="1:24" ht="14.25" customHeight="1" x14ac:dyDescent="0.15">
      <c r="A109" s="20"/>
      <c r="B109" s="21"/>
      <c r="C109" s="22"/>
      <c r="D109" s="6"/>
      <c r="E109" s="6"/>
      <c r="F109" s="23"/>
      <c r="G109" s="24"/>
      <c r="H109" s="25"/>
      <c r="I109" s="22"/>
      <c r="J109" s="26"/>
      <c r="K109" s="22"/>
      <c r="L109" s="27"/>
      <c r="M109" s="6"/>
      <c r="N109" s="28"/>
      <c r="Q109" s="9"/>
      <c r="R109" s="9"/>
      <c r="U109" s="4" t="s">
        <v>143</v>
      </c>
      <c r="W109" s="73" t="s">
        <v>144</v>
      </c>
      <c r="X109" s="58" t="s">
        <v>145</v>
      </c>
    </row>
    <row r="110" spans="1:24" ht="14.25" customHeight="1" x14ac:dyDescent="0.15">
      <c r="A110" s="20"/>
      <c r="B110" s="21"/>
      <c r="C110" s="22"/>
      <c r="D110" s="6"/>
      <c r="E110" s="6"/>
      <c r="F110" s="23"/>
      <c r="G110" s="24"/>
      <c r="H110" s="25"/>
      <c r="I110" s="22"/>
      <c r="J110" s="26"/>
      <c r="K110" s="22"/>
      <c r="L110" s="27"/>
      <c r="M110" s="6"/>
      <c r="N110" s="28"/>
      <c r="Q110" s="9"/>
      <c r="R110" s="9"/>
      <c r="U110" s="4" t="s">
        <v>146</v>
      </c>
      <c r="W110" s="73" t="s">
        <v>147</v>
      </c>
      <c r="X110" s="58" t="s">
        <v>148</v>
      </c>
    </row>
    <row r="111" spans="1:24" ht="14.25" customHeight="1" x14ac:dyDescent="0.15">
      <c r="A111" s="20"/>
      <c r="B111" s="21"/>
      <c r="C111" s="22"/>
      <c r="D111" s="6"/>
      <c r="E111" s="6"/>
      <c r="F111" s="23"/>
      <c r="G111" s="24"/>
      <c r="H111" s="25"/>
      <c r="I111" s="22"/>
      <c r="J111" s="26"/>
      <c r="K111" s="22"/>
      <c r="L111" s="27"/>
      <c r="M111" s="6"/>
      <c r="N111" s="28"/>
      <c r="Q111" s="9"/>
      <c r="R111" s="9"/>
      <c r="U111" s="4" t="s">
        <v>149</v>
      </c>
      <c r="W111" s="73" t="s">
        <v>150</v>
      </c>
      <c r="X111" s="58" t="s">
        <v>151</v>
      </c>
    </row>
    <row r="112" spans="1:24" ht="14.25" customHeight="1" x14ac:dyDescent="0.15">
      <c r="A112" s="20"/>
      <c r="B112" s="21"/>
      <c r="C112" s="22"/>
      <c r="D112" s="6"/>
      <c r="E112" s="6"/>
      <c r="F112" s="23"/>
      <c r="G112" s="24"/>
      <c r="H112" s="25"/>
      <c r="I112" s="22"/>
      <c r="J112" s="26"/>
      <c r="K112" s="22"/>
      <c r="L112" s="27"/>
      <c r="M112" s="6"/>
      <c r="N112" s="28"/>
      <c r="Q112" s="9"/>
      <c r="R112" s="9"/>
      <c r="U112" s="4" t="s">
        <v>152</v>
      </c>
      <c r="W112" s="73" t="s">
        <v>153</v>
      </c>
      <c r="X112" s="58" t="s">
        <v>154</v>
      </c>
    </row>
    <row r="113" spans="9:24" x14ac:dyDescent="0.15">
      <c r="I113" s="4"/>
      <c r="U113" s="4" t="s">
        <v>84</v>
      </c>
      <c r="W113" s="73" t="s">
        <v>19</v>
      </c>
      <c r="X113" s="58" t="s">
        <v>85</v>
      </c>
    </row>
    <row r="114" spans="9:24" x14ac:dyDescent="0.15">
      <c r="I114" s="4"/>
      <c r="T114" s="57"/>
      <c r="U114" s="4" t="s">
        <v>86</v>
      </c>
      <c r="W114" s="73" t="s">
        <v>20</v>
      </c>
      <c r="X114" s="58" t="s">
        <v>87</v>
      </c>
    </row>
    <row r="115" spans="9:24" ht="13.5" customHeight="1" x14ac:dyDescent="0.15">
      <c r="I115" s="4"/>
      <c r="T115" s="57"/>
      <c r="U115" s="4" t="s">
        <v>88</v>
      </c>
      <c r="W115" s="73" t="s">
        <v>21</v>
      </c>
      <c r="X115" s="58" t="s">
        <v>89</v>
      </c>
    </row>
    <row r="116" spans="9:24" x14ac:dyDescent="0.15">
      <c r="I116" s="4"/>
      <c r="U116" s="4" t="s">
        <v>90</v>
      </c>
      <c r="W116" s="73" t="s">
        <v>22</v>
      </c>
      <c r="X116" s="58" t="s">
        <v>91</v>
      </c>
    </row>
    <row r="117" spans="9:24" x14ac:dyDescent="0.15">
      <c r="I117" s="4"/>
      <c r="W117" s="73" t="s">
        <v>22</v>
      </c>
      <c r="X117" s="58" t="s">
        <v>92</v>
      </c>
    </row>
    <row r="118" spans="9:24" x14ac:dyDescent="0.15">
      <c r="I118" s="4"/>
      <c r="W118" s="73" t="s">
        <v>23</v>
      </c>
      <c r="X118" s="58" t="s">
        <v>93</v>
      </c>
    </row>
    <row r="119" spans="9:24" x14ac:dyDescent="0.15">
      <c r="I119" s="4"/>
      <c r="W119" s="73" t="s">
        <v>24</v>
      </c>
      <c r="X119" s="58" t="s">
        <v>94</v>
      </c>
    </row>
    <row r="120" spans="9:24" x14ac:dyDescent="0.15">
      <c r="I120" s="4"/>
      <c r="W120" s="73" t="s">
        <v>25</v>
      </c>
      <c r="X120" s="58" t="s">
        <v>95</v>
      </c>
    </row>
    <row r="121" spans="9:24" x14ac:dyDescent="0.15">
      <c r="I121" s="4"/>
      <c r="W121" s="73" t="s">
        <v>26</v>
      </c>
      <c r="X121" s="58" t="s">
        <v>96</v>
      </c>
    </row>
    <row r="122" spans="9:24" x14ac:dyDescent="0.15">
      <c r="I122" s="4"/>
      <c r="W122" s="73" t="s">
        <v>27</v>
      </c>
      <c r="X122" s="58" t="s">
        <v>97</v>
      </c>
    </row>
    <row r="123" spans="9:24" x14ac:dyDescent="0.15">
      <c r="I123" s="4"/>
      <c r="W123" s="73" t="s">
        <v>28</v>
      </c>
      <c r="X123" s="58" t="s">
        <v>98</v>
      </c>
    </row>
    <row r="124" spans="9:24" x14ac:dyDescent="0.15">
      <c r="I124" s="4"/>
      <c r="W124" s="73" t="s">
        <v>29</v>
      </c>
      <c r="X124" s="58" t="s">
        <v>99</v>
      </c>
    </row>
    <row r="125" spans="9:24" x14ac:dyDescent="0.15">
      <c r="I125" s="4"/>
      <c r="W125" s="73" t="s">
        <v>30</v>
      </c>
      <c r="X125" s="58" t="s">
        <v>100</v>
      </c>
    </row>
    <row r="126" spans="9:24" x14ac:dyDescent="0.15">
      <c r="I126" s="4"/>
      <c r="W126" s="73" t="s">
        <v>31</v>
      </c>
      <c r="X126" s="58" t="s">
        <v>101</v>
      </c>
    </row>
    <row r="127" spans="9:24" x14ac:dyDescent="0.15">
      <c r="I127" s="4"/>
      <c r="W127" s="73" t="s">
        <v>32</v>
      </c>
      <c r="X127" s="58" t="s">
        <v>102</v>
      </c>
    </row>
    <row r="128" spans="9:24" x14ac:dyDescent="0.15">
      <c r="I128" s="4"/>
      <c r="W128" s="73" t="s">
        <v>33</v>
      </c>
      <c r="X128" s="58" t="s">
        <v>103</v>
      </c>
    </row>
    <row r="129" spans="9:24" x14ac:dyDescent="0.15">
      <c r="I129" s="4"/>
      <c r="W129" s="73" t="s">
        <v>34</v>
      </c>
      <c r="X129" s="58" t="s">
        <v>104</v>
      </c>
    </row>
    <row r="130" spans="9:24" x14ac:dyDescent="0.15">
      <c r="I130" s="4"/>
      <c r="W130" s="73" t="s">
        <v>35</v>
      </c>
      <c r="X130" s="58" t="s">
        <v>105</v>
      </c>
    </row>
    <row r="131" spans="9:24" x14ac:dyDescent="0.15">
      <c r="I131" s="4"/>
      <c r="W131" s="73" t="s">
        <v>36</v>
      </c>
      <c r="X131" s="58" t="s">
        <v>106</v>
      </c>
    </row>
    <row r="132" spans="9:24" x14ac:dyDescent="0.15">
      <c r="I132" s="4"/>
      <c r="W132" s="73" t="s">
        <v>37</v>
      </c>
      <c r="X132" s="58" t="s">
        <v>107</v>
      </c>
    </row>
    <row r="133" spans="9:24" x14ac:dyDescent="0.15">
      <c r="I133" s="4"/>
      <c r="W133" s="73" t="s">
        <v>38</v>
      </c>
      <c r="X133" s="58" t="s">
        <v>108</v>
      </c>
    </row>
    <row r="134" spans="9:24" x14ac:dyDescent="0.15">
      <c r="I134" s="4"/>
      <c r="W134" s="73" t="s">
        <v>39</v>
      </c>
      <c r="X134" s="58" t="s">
        <v>109</v>
      </c>
    </row>
    <row r="135" spans="9:24" x14ac:dyDescent="0.15">
      <c r="I135" s="4"/>
      <c r="W135" s="73" t="s">
        <v>40</v>
      </c>
      <c r="X135" s="58" t="s">
        <v>110</v>
      </c>
    </row>
    <row r="136" spans="9:24" x14ac:dyDescent="0.15">
      <c r="I136" s="4"/>
      <c r="W136" s="73" t="s">
        <v>41</v>
      </c>
      <c r="X136" s="58" t="s">
        <v>111</v>
      </c>
    </row>
    <row r="137" spans="9:24" x14ac:dyDescent="0.15">
      <c r="I137" s="4"/>
      <c r="W137" s="73" t="s">
        <v>42</v>
      </c>
      <c r="X137" s="58" t="s">
        <v>112</v>
      </c>
    </row>
    <row r="138" spans="9:24" x14ac:dyDescent="0.15">
      <c r="I138" s="4"/>
      <c r="W138" s="73" t="s">
        <v>43</v>
      </c>
      <c r="X138" s="58" t="s">
        <v>113</v>
      </c>
    </row>
    <row r="139" spans="9:24" x14ac:dyDescent="0.15">
      <c r="I139" s="4"/>
      <c r="W139" s="73" t="s">
        <v>44</v>
      </c>
      <c r="X139" s="58" t="s">
        <v>114</v>
      </c>
    </row>
    <row r="140" spans="9:24" x14ac:dyDescent="0.15">
      <c r="I140" s="4"/>
      <c r="W140" s="73" t="s">
        <v>45</v>
      </c>
      <c r="X140" s="58" t="s">
        <v>115</v>
      </c>
    </row>
    <row r="141" spans="9:24" x14ac:dyDescent="0.15">
      <c r="I141" s="4"/>
      <c r="W141" s="73" t="s">
        <v>46</v>
      </c>
      <c r="X141" s="58" t="s">
        <v>116</v>
      </c>
    </row>
    <row r="142" spans="9:24" x14ac:dyDescent="0.15">
      <c r="I142" s="4"/>
      <c r="W142" s="73" t="s">
        <v>47</v>
      </c>
      <c r="X142" s="58" t="s">
        <v>117</v>
      </c>
    </row>
    <row r="143" spans="9:24" x14ac:dyDescent="0.15">
      <c r="I143" s="4"/>
      <c r="W143" s="73" t="s">
        <v>48</v>
      </c>
      <c r="X143" s="58" t="s">
        <v>118</v>
      </c>
    </row>
    <row r="144" spans="9:24" x14ac:dyDescent="0.15">
      <c r="I144" s="4"/>
      <c r="W144" s="73" t="s">
        <v>49</v>
      </c>
      <c r="X144" s="58" t="s">
        <v>119</v>
      </c>
    </row>
    <row r="145" spans="9:24" x14ac:dyDescent="0.15">
      <c r="I145" s="4"/>
      <c r="W145" s="73" t="s">
        <v>50</v>
      </c>
      <c r="X145" s="58" t="s">
        <v>120</v>
      </c>
    </row>
    <row r="146" spans="9:24" x14ac:dyDescent="0.15">
      <c r="I146" s="4"/>
      <c r="W146" s="73" t="s">
        <v>51</v>
      </c>
      <c r="X146" s="58" t="s">
        <v>121</v>
      </c>
    </row>
    <row r="147" spans="9:24" x14ac:dyDescent="0.15">
      <c r="I147" s="4"/>
      <c r="W147" s="73" t="s">
        <v>52</v>
      </c>
      <c r="X147" s="58" t="s">
        <v>122</v>
      </c>
    </row>
    <row r="148" spans="9:24" x14ac:dyDescent="0.15">
      <c r="I148" s="4"/>
      <c r="W148" s="73" t="s">
        <v>53</v>
      </c>
      <c r="X148" s="58" t="s">
        <v>123</v>
      </c>
    </row>
    <row r="149" spans="9:24" x14ac:dyDescent="0.15">
      <c r="I149" s="4"/>
      <c r="W149" s="73" t="s">
        <v>54</v>
      </c>
      <c r="X149" s="58" t="s">
        <v>124</v>
      </c>
    </row>
    <row r="150" spans="9:24" x14ac:dyDescent="0.15">
      <c r="I150" s="4"/>
      <c r="W150" s="73" t="s">
        <v>55</v>
      </c>
      <c r="X150" s="58" t="s">
        <v>125</v>
      </c>
    </row>
    <row r="151" spans="9:24" x14ac:dyDescent="0.15">
      <c r="I151" s="4"/>
      <c r="W151" s="73" t="s">
        <v>56</v>
      </c>
      <c r="X151" s="58" t="s">
        <v>126</v>
      </c>
    </row>
    <row r="152" spans="9:24" x14ac:dyDescent="0.15">
      <c r="I152" s="4"/>
      <c r="W152" s="73" t="s">
        <v>57</v>
      </c>
      <c r="X152" s="58" t="s">
        <v>127</v>
      </c>
    </row>
    <row r="153" spans="9:24" x14ac:dyDescent="0.15">
      <c r="I153" s="4"/>
      <c r="W153" s="73" t="s">
        <v>58</v>
      </c>
      <c r="X153" s="58" t="s">
        <v>128</v>
      </c>
    </row>
    <row r="154" spans="9:24" x14ac:dyDescent="0.15">
      <c r="I154" s="4"/>
      <c r="W154" s="73" t="s">
        <v>59</v>
      </c>
      <c r="X154" s="58" t="s">
        <v>129</v>
      </c>
    </row>
    <row r="155" spans="9:24" x14ac:dyDescent="0.15">
      <c r="I155" s="4"/>
      <c r="W155" s="73" t="s">
        <v>60</v>
      </c>
      <c r="X155" s="58" t="s">
        <v>130</v>
      </c>
    </row>
    <row r="156" spans="9:24" x14ac:dyDescent="0.15">
      <c r="I156" s="4"/>
      <c r="W156" s="73" t="s">
        <v>61</v>
      </c>
      <c r="X156" s="58" t="s">
        <v>131</v>
      </c>
    </row>
    <row r="157" spans="9:24" x14ac:dyDescent="0.15">
      <c r="I157" s="4"/>
      <c r="W157" s="73" t="s">
        <v>62</v>
      </c>
      <c r="X157" s="58" t="s">
        <v>132</v>
      </c>
    </row>
    <row r="158" spans="9:24" x14ac:dyDescent="0.15">
      <c r="I158" s="4"/>
      <c r="W158" s="73" t="s">
        <v>63</v>
      </c>
      <c r="X158" s="58" t="s">
        <v>133</v>
      </c>
    </row>
    <row r="159" spans="9:24" x14ac:dyDescent="0.15">
      <c r="I159" s="4"/>
      <c r="W159" s="73" t="s">
        <v>64</v>
      </c>
      <c r="X159" s="58" t="s">
        <v>134</v>
      </c>
    </row>
    <row r="160" spans="9:24" x14ac:dyDescent="0.15">
      <c r="I160" s="4"/>
      <c r="W160" s="73" t="s">
        <v>65</v>
      </c>
      <c r="X160" s="58" t="s">
        <v>135</v>
      </c>
    </row>
    <row r="161" spans="9:24" x14ac:dyDescent="0.15">
      <c r="I161" s="4"/>
      <c r="W161" s="73" t="s">
        <v>66</v>
      </c>
      <c r="X161" s="58" t="s">
        <v>136</v>
      </c>
    </row>
    <row r="162" spans="9:24" x14ac:dyDescent="0.15">
      <c r="I162" s="4"/>
      <c r="W162" s="73" t="s">
        <v>67</v>
      </c>
      <c r="X162" s="58" t="s">
        <v>137</v>
      </c>
    </row>
    <row r="163" spans="9:24" x14ac:dyDescent="0.15">
      <c r="I163" s="4"/>
      <c r="W163" s="73" t="s">
        <v>68</v>
      </c>
      <c r="X163" s="58" t="s">
        <v>138</v>
      </c>
    </row>
    <row r="164" spans="9:24" x14ac:dyDescent="0.15">
      <c r="I164" s="4"/>
      <c r="W164" s="73" t="s">
        <v>69</v>
      </c>
      <c r="X164" s="58" t="s">
        <v>139</v>
      </c>
    </row>
    <row r="165" spans="9:24" x14ac:dyDescent="0.15">
      <c r="I165" s="4"/>
      <c r="W165" s="73" t="s">
        <v>70</v>
      </c>
      <c r="X165" s="58" t="s">
        <v>140</v>
      </c>
    </row>
    <row r="166" spans="9:24" x14ac:dyDescent="0.15">
      <c r="I166" s="4"/>
      <c r="W166" s="73" t="s">
        <v>71</v>
      </c>
      <c r="X166" s="58" t="s">
        <v>141</v>
      </c>
    </row>
    <row r="167" spans="9:24" x14ac:dyDescent="0.15">
      <c r="I167" s="4"/>
      <c r="W167" s="73" t="s">
        <v>72</v>
      </c>
      <c r="X167" s="58" t="s">
        <v>9</v>
      </c>
    </row>
  </sheetData>
  <mergeCells count="362">
    <mergeCell ref="J72:J75"/>
    <mergeCell ref="K72:K75"/>
    <mergeCell ref="L74:L75"/>
    <mergeCell ref="M74:M75"/>
    <mergeCell ref="D81:E81"/>
    <mergeCell ref="F81:I81"/>
    <mergeCell ref="J81:K81"/>
    <mergeCell ref="L81:M81"/>
    <mergeCell ref="M78:M79"/>
    <mergeCell ref="N81:N83"/>
    <mergeCell ref="F82:G83"/>
    <mergeCell ref="H82:H83"/>
    <mergeCell ref="I82:I83"/>
    <mergeCell ref="L82:L83"/>
    <mergeCell ref="M82:M83"/>
    <mergeCell ref="J76:J79"/>
    <mergeCell ref="K76:K79"/>
    <mergeCell ref="N76:N79"/>
    <mergeCell ref="F78:F79"/>
    <mergeCell ref="G78:G79"/>
    <mergeCell ref="H78:H79"/>
    <mergeCell ref="I78:I79"/>
    <mergeCell ref="L78:L79"/>
    <mergeCell ref="F90:F91"/>
    <mergeCell ref="G90:G91"/>
    <mergeCell ref="H90:H91"/>
    <mergeCell ref="I90:I91"/>
    <mergeCell ref="L90:L91"/>
    <mergeCell ref="M90:M91"/>
    <mergeCell ref="A84:A87"/>
    <mergeCell ref="B84:B87"/>
    <mergeCell ref="C84:C87"/>
    <mergeCell ref="D84:D87"/>
    <mergeCell ref="E84:E87"/>
    <mergeCell ref="J84:J87"/>
    <mergeCell ref="K84:K87"/>
    <mergeCell ref="F86:F87"/>
    <mergeCell ref="G86:G87"/>
    <mergeCell ref="H86:H87"/>
    <mergeCell ref="I86:I87"/>
    <mergeCell ref="L86:L87"/>
    <mergeCell ref="M86:M87"/>
    <mergeCell ref="A88:A91"/>
    <mergeCell ref="B88:B91"/>
    <mergeCell ref="C88:C91"/>
    <mergeCell ref="D88:D91"/>
    <mergeCell ref="E88:E91"/>
    <mergeCell ref="L70:L71"/>
    <mergeCell ref="M70:M71"/>
    <mergeCell ref="A60:A63"/>
    <mergeCell ref="B60:B63"/>
    <mergeCell ref="C60:C63"/>
    <mergeCell ref="A80:C80"/>
    <mergeCell ref="E80:G80"/>
    <mergeCell ref="A81:A83"/>
    <mergeCell ref="B81:B83"/>
    <mergeCell ref="C81:C83"/>
    <mergeCell ref="F74:F75"/>
    <mergeCell ref="G74:G75"/>
    <mergeCell ref="H74:H75"/>
    <mergeCell ref="I74:I75"/>
    <mergeCell ref="A76:A79"/>
    <mergeCell ref="B76:B79"/>
    <mergeCell ref="C76:C79"/>
    <mergeCell ref="D76:D79"/>
    <mergeCell ref="E76:E79"/>
    <mergeCell ref="A72:A75"/>
    <mergeCell ref="B72:B75"/>
    <mergeCell ref="C72:C75"/>
    <mergeCell ref="D72:D75"/>
    <mergeCell ref="E72:E75"/>
    <mergeCell ref="A68:A71"/>
    <mergeCell ref="B68:B71"/>
    <mergeCell ref="C68:C71"/>
    <mergeCell ref="D68:D71"/>
    <mergeCell ref="E68:E71"/>
    <mergeCell ref="J68:J71"/>
    <mergeCell ref="K68:K71"/>
    <mergeCell ref="F66:G67"/>
    <mergeCell ref="H66:H67"/>
    <mergeCell ref="F70:F71"/>
    <mergeCell ref="G70:G71"/>
    <mergeCell ref="H70:H71"/>
    <mergeCell ref="I70:I71"/>
    <mergeCell ref="D60:D63"/>
    <mergeCell ref="E60:E63"/>
    <mergeCell ref="J60:J63"/>
    <mergeCell ref="K60:K63"/>
    <mergeCell ref="I66:I67"/>
    <mergeCell ref="L66:L67"/>
    <mergeCell ref="M66:M67"/>
    <mergeCell ref="A64:C64"/>
    <mergeCell ref="E64:G64"/>
    <mergeCell ref="A65:A67"/>
    <mergeCell ref="B65:B67"/>
    <mergeCell ref="C65:C67"/>
    <mergeCell ref="D65:E65"/>
    <mergeCell ref="F65:I65"/>
    <mergeCell ref="J65:K65"/>
    <mergeCell ref="F62:F63"/>
    <mergeCell ref="G62:G63"/>
    <mergeCell ref="H62:H63"/>
    <mergeCell ref="I62:I63"/>
    <mergeCell ref="L62:L63"/>
    <mergeCell ref="M62:M63"/>
    <mergeCell ref="L65:M65"/>
    <mergeCell ref="A56:A59"/>
    <mergeCell ref="B56:B59"/>
    <mergeCell ref="C56:C59"/>
    <mergeCell ref="D56:D59"/>
    <mergeCell ref="E56:E59"/>
    <mergeCell ref="J56:J59"/>
    <mergeCell ref="K56:K59"/>
    <mergeCell ref="F58:F59"/>
    <mergeCell ref="G58:G59"/>
    <mergeCell ref="H58:H59"/>
    <mergeCell ref="I58:I59"/>
    <mergeCell ref="A52:A55"/>
    <mergeCell ref="B52:B55"/>
    <mergeCell ref="C52:C55"/>
    <mergeCell ref="D52:D55"/>
    <mergeCell ref="E52:E55"/>
    <mergeCell ref="J52:J55"/>
    <mergeCell ref="K52:K55"/>
    <mergeCell ref="F54:F55"/>
    <mergeCell ref="G54:G55"/>
    <mergeCell ref="H54:H55"/>
    <mergeCell ref="I54:I55"/>
    <mergeCell ref="A48:C48"/>
    <mergeCell ref="E48:G48"/>
    <mergeCell ref="A49:A51"/>
    <mergeCell ref="B49:B51"/>
    <mergeCell ref="C49:C51"/>
    <mergeCell ref="D49:E49"/>
    <mergeCell ref="F49:I49"/>
    <mergeCell ref="J49:K49"/>
    <mergeCell ref="L49:M49"/>
    <mergeCell ref="F50:G51"/>
    <mergeCell ref="H50:H51"/>
    <mergeCell ref="I50:I51"/>
    <mergeCell ref="L50:L51"/>
    <mergeCell ref="M50:M51"/>
    <mergeCell ref="N104:N107"/>
    <mergeCell ref="G106:G107"/>
    <mergeCell ref="H106:H107"/>
    <mergeCell ref="I106:I107"/>
    <mergeCell ref="L106:L107"/>
    <mergeCell ref="M106:M107"/>
    <mergeCell ref="J104:J107"/>
    <mergeCell ref="K104:K107"/>
    <mergeCell ref="A104:A107"/>
    <mergeCell ref="B104:B107"/>
    <mergeCell ref="C104:C107"/>
    <mergeCell ref="D104:D107"/>
    <mergeCell ref="E104:E107"/>
    <mergeCell ref="N100:N103"/>
    <mergeCell ref="F102:F103"/>
    <mergeCell ref="G102:G103"/>
    <mergeCell ref="H102:H103"/>
    <mergeCell ref="I102:I103"/>
    <mergeCell ref="L102:L103"/>
    <mergeCell ref="J100:J103"/>
    <mergeCell ref="K100:K103"/>
    <mergeCell ref="M100:M103"/>
    <mergeCell ref="A100:A103"/>
    <mergeCell ref="B100:B103"/>
    <mergeCell ref="C100:C103"/>
    <mergeCell ref="D100:D103"/>
    <mergeCell ref="E100:E103"/>
    <mergeCell ref="F106:F107"/>
    <mergeCell ref="F98:F99"/>
    <mergeCell ref="G98:G99"/>
    <mergeCell ref="H98:H99"/>
    <mergeCell ref="I98:I99"/>
    <mergeCell ref="L98:L99"/>
    <mergeCell ref="J96:J99"/>
    <mergeCell ref="K96:K99"/>
    <mergeCell ref="N96:N99"/>
    <mergeCell ref="M96:M99"/>
    <mergeCell ref="A96:A99"/>
    <mergeCell ref="B96:B99"/>
    <mergeCell ref="C96:C99"/>
    <mergeCell ref="D96:D99"/>
    <mergeCell ref="E96:E99"/>
    <mergeCell ref="A92:C92"/>
    <mergeCell ref="E92:G92"/>
    <mergeCell ref="A93:A95"/>
    <mergeCell ref="B93:B95"/>
    <mergeCell ref="C93:C95"/>
    <mergeCell ref="D93:E93"/>
    <mergeCell ref="F93:I93"/>
    <mergeCell ref="F94:G95"/>
    <mergeCell ref="H94:H95"/>
    <mergeCell ref="I94:I95"/>
    <mergeCell ref="L94:L95"/>
    <mergeCell ref="M94:M95"/>
    <mergeCell ref="N36:N39"/>
    <mergeCell ref="H46:H47"/>
    <mergeCell ref="I46:I47"/>
    <mergeCell ref="L46:L47"/>
    <mergeCell ref="N49:N51"/>
    <mergeCell ref="N52:N55"/>
    <mergeCell ref="N56:N59"/>
    <mergeCell ref="N60:N63"/>
    <mergeCell ref="J93:K93"/>
    <mergeCell ref="L93:M93"/>
    <mergeCell ref="N93:N95"/>
    <mergeCell ref="L58:L59"/>
    <mergeCell ref="M58:M59"/>
    <mergeCell ref="L54:L55"/>
    <mergeCell ref="M54:M55"/>
    <mergeCell ref="N68:N71"/>
    <mergeCell ref="N72:N75"/>
    <mergeCell ref="N84:N87"/>
    <mergeCell ref="N88:N91"/>
    <mergeCell ref="J88:J91"/>
    <mergeCell ref="K88:K91"/>
    <mergeCell ref="N65:N67"/>
    <mergeCell ref="L17:M17"/>
    <mergeCell ref="M46:M47"/>
    <mergeCell ref="J44:J47"/>
    <mergeCell ref="K44:K47"/>
    <mergeCell ref="N44:N47"/>
    <mergeCell ref="L22:L23"/>
    <mergeCell ref="M22:M23"/>
    <mergeCell ref="N20:N23"/>
    <mergeCell ref="A16:C16"/>
    <mergeCell ref="E16:G16"/>
    <mergeCell ref="A17:A19"/>
    <mergeCell ref="B17:B19"/>
    <mergeCell ref="C17:C19"/>
    <mergeCell ref="D17:E17"/>
    <mergeCell ref="F17:I17"/>
    <mergeCell ref="F18:G19"/>
    <mergeCell ref="H18:H19"/>
    <mergeCell ref="I18:I19"/>
    <mergeCell ref="N17:N19"/>
    <mergeCell ref="H26:H27"/>
    <mergeCell ref="I26:I27"/>
    <mergeCell ref="I34:I35"/>
    <mergeCell ref="L18:L19"/>
    <mergeCell ref="M18:M19"/>
    <mergeCell ref="H42:H43"/>
    <mergeCell ref="I42:I43"/>
    <mergeCell ref="L42:L43"/>
    <mergeCell ref="M42:M43"/>
    <mergeCell ref="J40:J43"/>
    <mergeCell ref="K40:K43"/>
    <mergeCell ref="N40:N43"/>
    <mergeCell ref="J24:J27"/>
    <mergeCell ref="K24:K27"/>
    <mergeCell ref="N24:N27"/>
    <mergeCell ref="J33:K33"/>
    <mergeCell ref="L33:M33"/>
    <mergeCell ref="N33:N35"/>
    <mergeCell ref="L34:L35"/>
    <mergeCell ref="M34:M35"/>
    <mergeCell ref="N28:N31"/>
    <mergeCell ref="L26:L27"/>
    <mergeCell ref="M26:M27"/>
    <mergeCell ref="H30:H31"/>
    <mergeCell ref="I30:I31"/>
    <mergeCell ref="L30:L31"/>
    <mergeCell ref="M30:M31"/>
    <mergeCell ref="J28:J31"/>
    <mergeCell ref="K28:K31"/>
    <mergeCell ref="F46:F47"/>
    <mergeCell ref="G46:G47"/>
    <mergeCell ref="A44:A47"/>
    <mergeCell ref="B44:B47"/>
    <mergeCell ref="C44:C47"/>
    <mergeCell ref="D44:D47"/>
    <mergeCell ref="E44:E47"/>
    <mergeCell ref="A40:A43"/>
    <mergeCell ref="B40:B43"/>
    <mergeCell ref="C40:C43"/>
    <mergeCell ref="D40:D43"/>
    <mergeCell ref="E40:E43"/>
    <mergeCell ref="F42:F43"/>
    <mergeCell ref="G42:G43"/>
    <mergeCell ref="H38:H39"/>
    <mergeCell ref="I38:I39"/>
    <mergeCell ref="L38:L39"/>
    <mergeCell ref="M38:M39"/>
    <mergeCell ref="J36:J39"/>
    <mergeCell ref="K36:K39"/>
    <mergeCell ref="F33:I33"/>
    <mergeCell ref="F34:G35"/>
    <mergeCell ref="H34:H35"/>
    <mergeCell ref="A28:A31"/>
    <mergeCell ref="B28:B31"/>
    <mergeCell ref="C28:C31"/>
    <mergeCell ref="D28:D31"/>
    <mergeCell ref="E28:E31"/>
    <mergeCell ref="F38:F39"/>
    <mergeCell ref="G38:G39"/>
    <mergeCell ref="F26:F27"/>
    <mergeCell ref="G26:G27"/>
    <mergeCell ref="F30:F31"/>
    <mergeCell ref="G30:G31"/>
    <mergeCell ref="A36:A39"/>
    <mergeCell ref="B36:B39"/>
    <mergeCell ref="C36:C39"/>
    <mergeCell ref="D36:D39"/>
    <mergeCell ref="E36:E39"/>
    <mergeCell ref="A32:C32"/>
    <mergeCell ref="E32:G32"/>
    <mergeCell ref="A33:A35"/>
    <mergeCell ref="B33:B35"/>
    <mergeCell ref="C33:C35"/>
    <mergeCell ref="D33:E33"/>
    <mergeCell ref="A3:K3"/>
    <mergeCell ref="A24:A27"/>
    <mergeCell ref="B24:B27"/>
    <mergeCell ref="C24:C27"/>
    <mergeCell ref="D24:D27"/>
    <mergeCell ref="E24:E27"/>
    <mergeCell ref="F22:F23"/>
    <mergeCell ref="G22:G23"/>
    <mergeCell ref="H22:H23"/>
    <mergeCell ref="I22:I23"/>
    <mergeCell ref="J20:J23"/>
    <mergeCell ref="K20:K23"/>
    <mergeCell ref="A20:A23"/>
    <mergeCell ref="B20:B23"/>
    <mergeCell ref="C20:C23"/>
    <mergeCell ref="D20:D23"/>
    <mergeCell ref="E20:E23"/>
    <mergeCell ref="A12:A15"/>
    <mergeCell ref="B12:B15"/>
    <mergeCell ref="C12:C15"/>
    <mergeCell ref="E12:E15"/>
    <mergeCell ref="D12:D15"/>
    <mergeCell ref="J17:K17"/>
    <mergeCell ref="A5:C5"/>
    <mergeCell ref="A6:C6"/>
    <mergeCell ref="D6:J6"/>
    <mergeCell ref="A8:C8"/>
    <mergeCell ref="E8:G8"/>
    <mergeCell ref="A9:A11"/>
    <mergeCell ref="B9:B11"/>
    <mergeCell ref="C9:C11"/>
    <mergeCell ref="D9:E9"/>
    <mergeCell ref="F9:I9"/>
    <mergeCell ref="F10:G11"/>
    <mergeCell ref="H10:H11"/>
    <mergeCell ref="I10:I11"/>
    <mergeCell ref="J9:K9"/>
    <mergeCell ref="N12:N15"/>
    <mergeCell ref="F14:F15"/>
    <mergeCell ref="G14:G15"/>
    <mergeCell ref="H14:H15"/>
    <mergeCell ref="I14:I15"/>
    <mergeCell ref="L14:L15"/>
    <mergeCell ref="J12:J15"/>
    <mergeCell ref="K12:K15"/>
    <mergeCell ref="P4:Q6"/>
    <mergeCell ref="L9:M9"/>
    <mergeCell ref="N9:N11"/>
    <mergeCell ref="L10:L11"/>
    <mergeCell ref="M10:M11"/>
    <mergeCell ref="D5:J5"/>
  </mergeCells>
  <phoneticPr fontId="1"/>
  <dataValidations count="13">
    <dataValidation type="list" allowBlank="1" showInputMessage="1" showErrorMessage="1" sqref="B96:B112 B12:B15 B20:B31 B36:B47 B52:B63 B68:B79 B84:B91" xr:uid="{00000000-0002-0000-0000-000000000000}">
      <formula1>"●,"</formula1>
    </dataValidation>
    <dataValidation type="list" allowBlank="1" showInputMessage="1" showErrorMessage="1" sqref="D8 D64 D32 D16 D48 D80" xr:uid="{D1E3E4A1-EB04-4DF4-A956-266997F92CE2}">
      <formula1>$W$109:$W$167</formula1>
    </dataValidation>
    <dataValidation type="list" allowBlank="1" showInputMessage="1" showErrorMessage="1" sqref="L28:L31 L108 L40:L47" xr:uid="{C7BA9B4E-DD64-4118-A2DD-D518797D0976}">
      <formula1>$U$36:$U$43</formula1>
    </dataValidation>
    <dataValidation type="list" allowBlank="1" showInputMessage="1" showErrorMessage="1" sqref="L36:L38" xr:uid="{BC7CD645-3E42-487F-823F-04387CDD9AC0}">
      <formula1>$U$113:$U$120</formula1>
    </dataValidation>
    <dataValidation type="list" allowBlank="1" showInputMessage="1" showErrorMessage="1" sqref="L20" xr:uid="{D6218D07-C9CB-4A07-99CA-DCD3F7B81E3E}">
      <formula1>$U$129:$U$136</formula1>
    </dataValidation>
    <dataValidation type="list" allowBlank="1" showInputMessage="1" showErrorMessage="1" sqref="D92" xr:uid="{7B94F4BE-8D48-403C-8B29-8D264D41ED1B}">
      <formula1>$W$8:$W$47</formula1>
    </dataValidation>
    <dataValidation type="list" allowBlank="1" showInputMessage="1" showErrorMessage="1" sqref="L100:L102" xr:uid="{34BADA9B-7F82-409D-87E8-9890E57C70ED}">
      <formula1>$U$30:$U$37</formula1>
    </dataValidation>
    <dataValidation type="list" allowBlank="1" showInputMessage="1" showErrorMessage="1" sqref="L105" xr:uid="{0442AAD7-F636-4631-B962-42DF70CB234A}">
      <formula1>#REF!</formula1>
    </dataValidation>
    <dataValidation type="list" allowBlank="1" showInputMessage="1" showErrorMessage="1" sqref="L106:L107 L96:L104" xr:uid="{7F2D4160-4D35-4F4A-A569-E5F2F1CECB86}">
      <formula1>$U$8:$U$15</formula1>
    </dataValidation>
    <dataValidation type="list" allowBlank="1" showInputMessage="1" showErrorMessage="1" sqref="L21:L27" xr:uid="{FBCBDA59-70A3-45AA-AE07-D59F6E6702A6}">
      <formula1>$U$44:$U$112</formula1>
    </dataValidation>
    <dataValidation type="list" allowBlank="1" showInputMessage="1" showErrorMessage="1" sqref="L12:L13" xr:uid="{A1917603-5ABF-4D6D-A9B8-7A44221B5E09}">
      <formula1>$U$16:$U$23</formula1>
    </dataValidation>
    <dataValidation type="list" allowBlank="1" showInputMessage="1" showErrorMessage="1" sqref="L14" xr:uid="{E51A9243-34EB-400A-9F98-498819B97629}">
      <formula1>$U$32:$U$39</formula1>
    </dataValidation>
    <dataValidation type="list" allowBlank="1" showInputMessage="1" showErrorMessage="1" sqref="L52:L63 L68:L79 L84:L91" xr:uid="{986709E6-7A8B-4AAD-BC43-FB8A2B743BEC}">
      <formula1>$U$44:$U$51</formula1>
    </dataValidation>
  </dataValidations>
  <pageMargins left="0.6692913385826772" right="0.47244094488188981" top="0.35433070866141736" bottom="0.19685039370078741" header="0.31496062992125984" footer="0.47244094488188981"/>
  <pageSetup paperSize="8" scale="68" fitToHeight="0" orientation="landscape" r:id="rId1"/>
  <rowBreaks count="7" manualBreakCount="7">
    <brk id="15" max="16" man="1"/>
    <brk id="31" max="16" man="1"/>
    <brk id="47" max="16" man="1"/>
    <brk id="63" max="16" man="1"/>
    <brk id="79" max="16" man="1"/>
    <brk id="91" max="16" man="1"/>
    <brk id="103"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2020-12-17T06:05:53Z</dcterms:created>
  <dcterms:modified xsi:type="dcterms:W3CDTF">2020-12-17T06:06:13Z</dcterms:modified>
</cp:coreProperties>
</file>