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68"/>
  <workbookPr filterPrivacy="1" codeName="ThisWorkbook" defaultThemeVersion="124226"/>
  <xr:revisionPtr revIDLastSave="0" documentId="8_{C1B038CD-B23F-4F8B-868A-43EB7F6C58AD}" xr6:coauthVersionLast="36" xr6:coauthVersionMax="36" xr10:uidLastSave="{00000000-0000-0000-0000-000000000000}"/>
  <bookViews>
    <workbookView xWindow="14385" yWindow="-15" windowWidth="14430" windowHeight="13365" tabRatio="711" xr2:uid="{00000000-000D-0000-FFFF-FFFF00000000}"/>
  </bookViews>
  <sheets>
    <sheet name="戦略シート" sheetId="20" r:id="rId1"/>
  </sheets>
  <definedNames>
    <definedName name="_xlnm.Print_Area" localSheetId="0">戦略シート!$A$1:$N$75</definedName>
    <definedName name="_xlnm.Print_Titles" localSheetId="0">戦略シート!$1:$7</definedName>
  </definedNames>
  <calcPr calcId="191029"/>
</workbook>
</file>

<file path=xl/calcChain.xml><?xml version="1.0" encoding="utf-8"?>
<calcChain xmlns="http://schemas.openxmlformats.org/spreadsheetml/2006/main">
  <c r="E40" i="20" l="1"/>
  <c r="I36" i="20" l="1"/>
  <c r="I44" i="20" l="1"/>
  <c r="E20" i="20" l="1"/>
  <c r="E28" i="20"/>
  <c r="I24" i="20"/>
  <c r="E68" i="20" l="1"/>
  <c r="E60" i="20"/>
  <c r="E52" i="20"/>
  <c r="E8" i="20"/>
  <c r="I72" i="20" l="1"/>
  <c r="I64" i="20" l="1"/>
  <c r="I56" i="20" l="1"/>
  <c r="I16" i="20"/>
  <c r="I12" i="20"/>
  <c r="I48" i="20" l="1"/>
  <c r="I32" i="20"/>
</calcChain>
</file>

<file path=xl/sharedStrings.xml><?xml version="1.0" encoding="utf-8"?>
<sst xmlns="http://schemas.openxmlformats.org/spreadsheetml/2006/main" count="464" uniqueCount="278">
  <si>
    <t>所管課</t>
    <rPh sb="0" eb="2">
      <t>ショカン</t>
    </rPh>
    <rPh sb="2" eb="3">
      <t>カ</t>
    </rPh>
    <phoneticPr fontId="1"/>
  </si>
  <si>
    <t>局・区の使命</t>
    <rPh sb="0" eb="1">
      <t>キョク</t>
    </rPh>
    <rPh sb="2" eb="3">
      <t>ク</t>
    </rPh>
    <phoneticPr fontId="1"/>
  </si>
  <si>
    <t>施策</t>
    <rPh sb="0" eb="2">
      <t>シサク</t>
    </rPh>
    <phoneticPr fontId="1"/>
  </si>
  <si>
    <t>事務事業（業務）名</t>
    <rPh sb="0" eb="2">
      <t>ジム</t>
    </rPh>
    <rPh sb="2" eb="4">
      <t>ジギョウ</t>
    </rPh>
    <rPh sb="5" eb="7">
      <t>ギョウム</t>
    </rPh>
    <rPh sb="8" eb="9">
      <t>メイ</t>
    </rPh>
    <phoneticPr fontId="1"/>
  </si>
  <si>
    <t>事務事業（業務）概要</t>
    <rPh sb="0" eb="2">
      <t>ジム</t>
    </rPh>
    <rPh sb="2" eb="4">
      <t>ジギョウ</t>
    </rPh>
    <rPh sb="5" eb="7">
      <t>ギョウム</t>
    </rPh>
    <rPh sb="8" eb="10">
      <t>ガイヨウ</t>
    </rPh>
    <phoneticPr fontId="1"/>
  </si>
  <si>
    <t>事務事業（業務）に
必要な行政資源</t>
    <rPh sb="0" eb="2">
      <t>ジム</t>
    </rPh>
    <rPh sb="2" eb="4">
      <t>ジギョウ</t>
    </rPh>
    <rPh sb="5" eb="7">
      <t>ギョウム</t>
    </rPh>
    <rPh sb="10" eb="12">
      <t>ヒツヨウ</t>
    </rPh>
    <rPh sb="13" eb="15">
      <t>ギョウセイ</t>
    </rPh>
    <rPh sb="15" eb="17">
      <t>シゲン</t>
    </rPh>
    <phoneticPr fontId="1"/>
  </si>
  <si>
    <t>【利用者数・件数等】</t>
    <rPh sb="1" eb="4">
      <t>リヨウシャ</t>
    </rPh>
    <rPh sb="4" eb="5">
      <t>スウ</t>
    </rPh>
    <rPh sb="6" eb="8">
      <t>ケンスウ</t>
    </rPh>
    <rPh sb="8" eb="9">
      <t>トウ</t>
    </rPh>
    <phoneticPr fontId="1"/>
  </si>
  <si>
    <t>主な内容</t>
    <rPh sb="0" eb="1">
      <t>オモ</t>
    </rPh>
    <rPh sb="2" eb="4">
      <t>ナイヨウ</t>
    </rPh>
    <phoneticPr fontId="1"/>
  </si>
  <si>
    <t>今後の方向性</t>
    <rPh sb="0" eb="2">
      <t>コンゴ</t>
    </rPh>
    <rPh sb="3" eb="6">
      <t>ホウコウセイ</t>
    </rPh>
    <phoneticPr fontId="1"/>
  </si>
  <si>
    <t>その他</t>
    <rPh sb="2" eb="3">
      <t>ホカ</t>
    </rPh>
    <phoneticPr fontId="1"/>
  </si>
  <si>
    <t>主要事務事業戦略シート</t>
    <rPh sb="0" eb="2">
      <t>シュヨウ</t>
    </rPh>
    <rPh sb="2" eb="4">
      <t>ジム</t>
    </rPh>
    <rPh sb="4" eb="6">
      <t>ジギョウ</t>
    </rPh>
    <rPh sb="6" eb="8">
      <t>センリャク</t>
    </rPh>
    <phoneticPr fontId="1"/>
  </si>
  <si>
    <t>コスト換算
（単位：百万円）</t>
    <rPh sb="3" eb="5">
      <t>カンザン</t>
    </rPh>
    <rPh sb="7" eb="9">
      <t>タンイ</t>
    </rPh>
    <rPh sb="10" eb="11">
      <t>ヒャク</t>
    </rPh>
    <rPh sb="11" eb="13">
      <t>マンエン</t>
    </rPh>
    <phoneticPr fontId="1"/>
  </si>
  <si>
    <t>行政コストの合計額
（単位：百万円）</t>
    <rPh sb="0" eb="2">
      <t>ギョウセイ</t>
    </rPh>
    <rPh sb="6" eb="8">
      <t>ゴウケイ</t>
    </rPh>
    <rPh sb="8" eb="9">
      <t>ガク</t>
    </rPh>
    <rPh sb="11" eb="13">
      <t>タンイ</t>
    </rPh>
    <rPh sb="14" eb="15">
      <t>ヒャク</t>
    </rPh>
    <rPh sb="16" eb="17">
      <t>エン</t>
    </rPh>
    <phoneticPr fontId="1"/>
  </si>
  <si>
    <t>＜参考＞
前年度決算額</t>
    <rPh sb="1" eb="3">
      <t>サンコウ</t>
    </rPh>
    <rPh sb="5" eb="8">
      <t>ゼンネンド</t>
    </rPh>
    <rPh sb="8" eb="10">
      <t>ケッサン</t>
    </rPh>
    <rPh sb="10" eb="11">
      <t>ガク</t>
    </rPh>
    <phoneticPr fontId="1"/>
  </si>
  <si>
    <t>新規</t>
    <rPh sb="0" eb="2">
      <t>シンキ</t>
    </rPh>
    <phoneticPr fontId="1"/>
  </si>
  <si>
    <t>改善・改革の
手法</t>
  </si>
  <si>
    <t>事業選択・重点化・見直しの考え方</t>
    <rPh sb="0" eb="2">
      <t>ジギョウ</t>
    </rPh>
    <rPh sb="2" eb="4">
      <t>センタク</t>
    </rPh>
    <rPh sb="5" eb="8">
      <t>ジュウテンカ</t>
    </rPh>
    <rPh sb="9" eb="11">
      <t>ミナオ</t>
    </rPh>
    <rPh sb="13" eb="14">
      <t>カンガ</t>
    </rPh>
    <rPh sb="15" eb="16">
      <t>カタ</t>
    </rPh>
    <phoneticPr fontId="1"/>
  </si>
  <si>
    <t>現状分析</t>
    <rPh sb="0" eb="2">
      <t>ゲンジョウ</t>
    </rPh>
    <rPh sb="2" eb="4">
      <t>ブンセキ</t>
    </rPh>
    <phoneticPr fontId="1"/>
  </si>
  <si>
    <t>課題抽出</t>
    <rPh sb="0" eb="2">
      <t>カダイ</t>
    </rPh>
    <rPh sb="2" eb="4">
      <t>チュウシュツ</t>
    </rPh>
    <phoneticPr fontId="1"/>
  </si>
  <si>
    <t>1-2-3</t>
  </si>
  <si>
    <t>1-3-1</t>
  </si>
  <si>
    <t>1-3-2</t>
  </si>
  <si>
    <t>1-3-3</t>
  </si>
  <si>
    <t>2-1-1</t>
  </si>
  <si>
    <t>2-1-2</t>
  </si>
  <si>
    <t>2-1-3</t>
  </si>
  <si>
    <t>2-2-1</t>
  </si>
  <si>
    <t>2-2-2</t>
  </si>
  <si>
    <t>2-3-1</t>
  </si>
  <si>
    <t>2-4-1</t>
  </si>
  <si>
    <t>2-4-2</t>
  </si>
  <si>
    <t>2-4-3</t>
  </si>
  <si>
    <t>2-5-1</t>
  </si>
  <si>
    <t>2-5-2</t>
  </si>
  <si>
    <t>2-5-3</t>
  </si>
  <si>
    <t>3-1-1</t>
  </si>
  <si>
    <t>3-1-2</t>
  </si>
  <si>
    <t>3-1-3</t>
  </si>
  <si>
    <t>3-2-1</t>
  </si>
  <si>
    <t>3-2-2</t>
  </si>
  <si>
    <t>3-3-1</t>
  </si>
  <si>
    <t>3-3-2</t>
  </si>
  <si>
    <t>3-4-1</t>
  </si>
  <si>
    <t>3-4-2</t>
  </si>
  <si>
    <t>3-5-1</t>
  </si>
  <si>
    <t>3-5-2</t>
  </si>
  <si>
    <t>4-1-1</t>
  </si>
  <si>
    <t>4-1-2</t>
  </si>
  <si>
    <t>4-1-3</t>
  </si>
  <si>
    <t>4-1-4</t>
  </si>
  <si>
    <t>4-1-5</t>
  </si>
  <si>
    <t>4-1-6</t>
  </si>
  <si>
    <t>4-2-1</t>
  </si>
  <si>
    <t>4-2-2</t>
  </si>
  <si>
    <t>4-2-3</t>
  </si>
  <si>
    <t>4-2-4</t>
  </si>
  <si>
    <t>4-2-5</t>
  </si>
  <si>
    <t>4-3-1</t>
  </si>
  <si>
    <t>4-3-2</t>
  </si>
  <si>
    <t>4-3-3</t>
  </si>
  <si>
    <t>4-3-4</t>
  </si>
  <si>
    <t>5-1-1</t>
  </si>
  <si>
    <t>5-1-2</t>
  </si>
  <si>
    <t>5-1-3</t>
  </si>
  <si>
    <t>5-2-1</t>
  </si>
  <si>
    <t>5-2-2</t>
  </si>
  <si>
    <t>5-2-3</t>
  </si>
  <si>
    <t>5-2-4</t>
  </si>
  <si>
    <t>5-2-5</t>
  </si>
  <si>
    <t>5-3-1</t>
  </si>
  <si>
    <t>5-3-2</t>
  </si>
  <si>
    <t>5-3-3</t>
  </si>
  <si>
    <t>9-9-9</t>
  </si>
  <si>
    <t>③ 整理統合</t>
  </si>
  <si>
    <t>目標（目的）</t>
    <rPh sb="0" eb="2">
      <t>モクヒョウ</t>
    </rPh>
    <phoneticPr fontId="1"/>
  </si>
  <si>
    <t>主な実績・効果</t>
    <rPh sb="0" eb="1">
      <t>オモ</t>
    </rPh>
    <phoneticPr fontId="1"/>
  </si>
  <si>
    <t>No.</t>
    <phoneticPr fontId="1"/>
  </si>
  <si>
    <t>分析・評価</t>
    <rPh sb="3" eb="5">
      <t>ヒョウカ</t>
    </rPh>
    <phoneticPr fontId="1"/>
  </si>
  <si>
    <t>【（事務事業（業務）を行い）誰（何）が、どのような状態になることを目指すのか】</t>
    <rPh sb="2" eb="4">
      <t>ジム</t>
    </rPh>
    <rPh sb="4" eb="6">
      <t>ジギョウ</t>
    </rPh>
    <rPh sb="7" eb="9">
      <t>ギョウム</t>
    </rPh>
    <rPh sb="11" eb="12">
      <t>オコナ</t>
    </rPh>
    <rPh sb="14" eb="15">
      <t>ダレ</t>
    </rPh>
    <rPh sb="16" eb="17">
      <t>ナニ</t>
    </rPh>
    <rPh sb="25" eb="27">
      <t>ジョウタイ</t>
    </rPh>
    <rPh sb="33" eb="35">
      <t>メザ</t>
    </rPh>
    <phoneticPr fontId="1"/>
  </si>
  <si>
    <t>【サービス等の提供内容や提供先】</t>
    <rPh sb="5" eb="6">
      <t>ナド</t>
    </rPh>
    <rPh sb="7" eb="9">
      <t>テイキョウ</t>
    </rPh>
    <rPh sb="9" eb="11">
      <t>ナイヨウ</t>
    </rPh>
    <rPh sb="12" eb="14">
      <t>テイキョウ</t>
    </rPh>
    <rPh sb="14" eb="15">
      <t>サキ</t>
    </rPh>
    <phoneticPr fontId="1"/>
  </si>
  <si>
    <t>【現在どのような状態で、どのような課題があるのか】</t>
    <phoneticPr fontId="1"/>
  </si>
  <si>
    <t>ヒト</t>
    <phoneticPr fontId="1"/>
  </si>
  <si>
    <t>モノ</t>
    <phoneticPr fontId="1"/>
  </si>
  <si>
    <t>カネ</t>
    <phoneticPr fontId="1"/>
  </si>
  <si>
    <t>⑤ 連携・協働</t>
    <phoneticPr fontId="1"/>
  </si>
  <si>
    <t>花のあふれるまちづくりの推進</t>
    <phoneticPr fontId="3"/>
  </si>
  <si>
    <t>⑥ ＩＣＴ活用</t>
    <phoneticPr fontId="1"/>
  </si>
  <si>
    <t>低炭素社会の実現に向けた取組みの推進</t>
    <phoneticPr fontId="3"/>
  </si>
  <si>
    <t>⑦ 資産活用</t>
    <phoneticPr fontId="1"/>
  </si>
  <si>
    <t>循環型社会の実現に向けた取組みの推進</t>
    <phoneticPr fontId="3"/>
  </si>
  <si>
    <t>⑧ その他</t>
    <phoneticPr fontId="1"/>
  </si>
  <si>
    <t>良好な生活環境の確保</t>
    <phoneticPr fontId="3"/>
  </si>
  <si>
    <t>環境保全・創造活動の推進</t>
    <phoneticPr fontId="3"/>
  </si>
  <si>
    <t>健康づくりの推進</t>
    <phoneticPr fontId="3"/>
  </si>
  <si>
    <t>子育て支援の充実</t>
    <phoneticPr fontId="3"/>
  </si>
  <si>
    <t>こどもの健全育成の推進</t>
    <phoneticPr fontId="3"/>
  </si>
  <si>
    <t>地域福祉の充実</t>
    <phoneticPr fontId="3"/>
  </si>
  <si>
    <t>介護予防と生きがいづくりの促進</t>
    <phoneticPr fontId="3"/>
  </si>
  <si>
    <t>地域生活支援の充実（高齢者）</t>
    <phoneticPr fontId="3"/>
  </si>
  <si>
    <t>介護保険サービスの充実</t>
    <phoneticPr fontId="3"/>
  </si>
  <si>
    <t>療育体制と相談支援の充実</t>
    <phoneticPr fontId="3"/>
  </si>
  <si>
    <t>地域生活支援の充実（障害のある人）</t>
    <phoneticPr fontId="3"/>
  </si>
  <si>
    <t>就労支援と社会参加の促進</t>
    <phoneticPr fontId="3"/>
  </si>
  <si>
    <t>学校教育の振興</t>
    <phoneticPr fontId="3"/>
  </si>
  <si>
    <t>地域の教育力の向上</t>
    <phoneticPr fontId="3"/>
  </si>
  <si>
    <t>こどもの参画の推進</t>
    <phoneticPr fontId="3"/>
  </si>
  <si>
    <t>生涯学習の推進</t>
    <phoneticPr fontId="3"/>
  </si>
  <si>
    <t>スポーツ・レクリエーション活動の推進</t>
    <phoneticPr fontId="3"/>
  </si>
  <si>
    <t>文化・芸術の振興</t>
    <phoneticPr fontId="3"/>
  </si>
  <si>
    <t>文化的財産の保全と活用</t>
    <phoneticPr fontId="3"/>
  </si>
  <si>
    <t>国際化の推進</t>
    <phoneticPr fontId="3"/>
  </si>
  <si>
    <t>大学・企業等との連携の推進</t>
    <phoneticPr fontId="3"/>
  </si>
  <si>
    <t>市民参加・協働の推進</t>
    <phoneticPr fontId="3"/>
  </si>
  <si>
    <t>男女共同参画の推進</t>
    <phoneticPr fontId="3"/>
  </si>
  <si>
    <t>防災対策の推進</t>
    <phoneticPr fontId="3"/>
  </si>
  <si>
    <t>防災体制の充実</t>
    <phoneticPr fontId="3"/>
  </si>
  <si>
    <t>消防・救急体制の充実</t>
    <phoneticPr fontId="3"/>
  </si>
  <si>
    <t>交通安全の推進</t>
    <phoneticPr fontId="3"/>
  </si>
  <si>
    <t>防犯対策の推進</t>
    <phoneticPr fontId="3"/>
  </si>
  <si>
    <t>消費生活の安定・向上</t>
    <phoneticPr fontId="3"/>
  </si>
  <si>
    <t>市街地の整備</t>
    <phoneticPr fontId="3"/>
  </si>
  <si>
    <t>計画的な土地利用の推進</t>
    <phoneticPr fontId="3"/>
  </si>
  <si>
    <t>良好な都市景観の形成</t>
    <phoneticPr fontId="3"/>
  </si>
  <si>
    <t>住宅・住環境の充実</t>
    <phoneticPr fontId="3"/>
  </si>
  <si>
    <t>生活基盤の充実</t>
    <phoneticPr fontId="3"/>
  </si>
  <si>
    <t>公共交通ネットワークの形成</t>
    <phoneticPr fontId="3"/>
  </si>
  <si>
    <t>道路ネットワークの形成</t>
    <phoneticPr fontId="3"/>
  </si>
  <si>
    <t>人にやさしい移動環境の創出</t>
    <phoneticPr fontId="3"/>
  </si>
  <si>
    <t>ＩＣＴを活かした利便性の向上</t>
    <phoneticPr fontId="3"/>
  </si>
  <si>
    <t>都心などの魅力向上</t>
    <phoneticPr fontId="3"/>
  </si>
  <si>
    <t>都市の国際性の向上</t>
    <phoneticPr fontId="3"/>
  </si>
  <si>
    <t>観光の振興と魅力の創出・発信</t>
    <phoneticPr fontId="3"/>
  </si>
  <si>
    <t>産業の振興</t>
    <phoneticPr fontId="3"/>
  </si>
  <si>
    <t>新事業の創出</t>
    <phoneticPr fontId="3"/>
  </si>
  <si>
    <t>商業・サービス産業の振興</t>
    <phoneticPr fontId="3"/>
  </si>
  <si>
    <t>物流・港湾機能の強化</t>
    <phoneticPr fontId="3"/>
  </si>
  <si>
    <t>勤労者の支援と雇用の創出</t>
    <phoneticPr fontId="3"/>
  </si>
  <si>
    <t>新鮮で安全・安心な農畜産物の安定供給</t>
    <phoneticPr fontId="3"/>
  </si>
  <si>
    <t>安定した農業経営体の育成</t>
    <phoneticPr fontId="3"/>
  </si>
  <si>
    <t>農村と森林の持つ多面的機能の活用</t>
    <phoneticPr fontId="3"/>
  </si>
  <si>
    <t>1</t>
    <phoneticPr fontId="1"/>
  </si>
  <si>
    <t>① 調達改革</t>
    <phoneticPr fontId="1"/>
  </si>
  <si>
    <t>1-1-1</t>
  </si>
  <si>
    <t>緑と水辺の保全・活用</t>
    <phoneticPr fontId="3"/>
  </si>
  <si>
    <t>② 課題抑制</t>
    <phoneticPr fontId="1"/>
  </si>
  <si>
    <t>1-1-2</t>
  </si>
  <si>
    <t>やすらぎとにぎわいのある海辺の創出</t>
    <phoneticPr fontId="3"/>
  </si>
  <si>
    <t>③ 整理統合</t>
    <phoneticPr fontId="1"/>
  </si>
  <si>
    <t>1-2-1</t>
  </si>
  <si>
    <t>公園緑地の充実</t>
    <phoneticPr fontId="3"/>
  </si>
  <si>
    <t>④ アウトソーシング</t>
    <phoneticPr fontId="1"/>
  </si>
  <si>
    <t>1-2-2</t>
  </si>
  <si>
    <t>都市緑化の推進</t>
    <phoneticPr fontId="3"/>
  </si>
  <si>
    <t>市政だより発行</t>
    <phoneticPr fontId="1"/>
  </si>
  <si>
    <t>市政だよりを発行し、市政に関する必要な事項を市民に周知する</t>
    <phoneticPr fontId="1"/>
  </si>
  <si>
    <t>市政だよりを月１回発行し、市内各世帯に配布する。</t>
    <phoneticPr fontId="1"/>
  </si>
  <si>
    <t>職員8.20人
（本庁：6.70人（正規5.90人、会計年度0.80人）、6区計：正規1.50人）</t>
    <rPh sb="26" eb="28">
      <t>カイケイ</t>
    </rPh>
    <rPh sb="28" eb="30">
      <t>ネンド</t>
    </rPh>
    <phoneticPr fontId="1"/>
  </si>
  <si>
    <t>令和元年度実績
・制作部数：約551万部
（1号当たり約46万部）
・配布部数
全戸ポスティング：約484万部
（1号当たり約40万部）
市民による直接配布：約57万部
（1号当たり約5万部）</t>
    <rPh sb="0" eb="2">
      <t>レイワ</t>
    </rPh>
    <rPh sb="2" eb="3">
      <t>モト</t>
    </rPh>
    <phoneticPr fontId="1"/>
  </si>
  <si>
    <t>平成29年度に次の見直しを行った。
(1)配布形態
新聞折り込みにより配布していたが、新聞購読率が低下していることから、到達率向上のため、10月から全戸ポスティングに変更した。
(2)発行方法
配布形態の変更に伴い、月2回発行計20ページから、月1回24ページに変更し情報量を増やした。また、より市民に親しみやすく理解しやすい紙面を目指し、デザインや構成も変更した。
市民アンケートの結果から、変更はおおむね好評を得ており、引き続き読みやすい市政だよりを発行できるよう注力する。</t>
    <phoneticPr fontId="1"/>
  </si>
  <si>
    <t>広報広聴課</t>
    <rPh sb="0" eb="2">
      <t>コウホウ</t>
    </rPh>
    <rPh sb="2" eb="4">
      <t>コウチョウ</t>
    </rPh>
    <rPh sb="4" eb="5">
      <t>カ</t>
    </rPh>
    <phoneticPr fontId="1"/>
  </si>
  <si>
    <t>－</t>
    <phoneticPr fontId="1"/>
  </si>
  <si>
    <t>歳出予算額 157百万円
（うち一般財源 157百万円）
【主なもの】
・制作業務委託
・ポスティング業務委託</t>
    <rPh sb="31" eb="32">
      <t>オモ</t>
    </rPh>
    <rPh sb="40" eb="42">
      <t>ギョウム</t>
    </rPh>
    <rPh sb="42" eb="44">
      <t>イタク</t>
    </rPh>
    <phoneticPr fontId="1"/>
  </si>
  <si>
    <t>歳出決算額 144百万円
（うち一般財源 144百万円）
【主なもの】
・制作業務委託
・ポスティング業務委託</t>
    <phoneticPr fontId="1"/>
  </si>
  <si>
    <t>2</t>
    <phoneticPr fontId="1"/>
  </si>
  <si>
    <t>千葉市役所コールセンターの運用・管理</t>
    <phoneticPr fontId="1"/>
  </si>
  <si>
    <t>市民からの電話、FAX、WEBフォームによる各種制度、手続、イベント、施設等に関する問い合わせに回答する。</t>
    <phoneticPr fontId="1"/>
  </si>
  <si>
    <t>市民からの、電話、FAX、WEBフォームによる問い合わせに回答する。</t>
    <phoneticPr fontId="1"/>
  </si>
  <si>
    <t>職員0.7人</t>
    <phoneticPr fontId="1"/>
  </si>
  <si>
    <r>
      <t>令和元年度実績
・問合せ受付　約77,600件
・代表電話交換業務
　本庁舎　約46,000件
　区役所（6区合計）　約116,000件
・本庁舎窓口案内業務　約41,200件
・FAQアクセス件数　約128万件</t>
    </r>
    <r>
      <rPr>
        <sz val="12"/>
        <color rgb="FFFF0000"/>
        <rFont val="ＭＳ Ｐゴシック"/>
        <family val="3"/>
        <charset val="128"/>
        <scheme val="minor"/>
      </rPr>
      <t xml:space="preserve">
</t>
    </r>
    <r>
      <rPr>
        <sz val="12"/>
        <rFont val="ＭＳ Ｐゴシック"/>
        <family val="3"/>
        <charset val="128"/>
        <scheme val="minor"/>
      </rPr>
      <t>問合せ受付の主なサービス管理指標の達成状況
・コールセンターのみで利用者の疑問が解決した割合（完全完了率）
　74%</t>
    </r>
    <rPh sb="0" eb="2">
      <t>レイワ</t>
    </rPh>
    <rPh sb="16" eb="17">
      <t>ヤク</t>
    </rPh>
    <rPh sb="105" eb="107">
      <t>マンケン</t>
    </rPh>
    <phoneticPr fontId="1"/>
  </si>
  <si>
    <t>平成29年12月にコールセンター業務をリニューアルし、以下の改善を実施した。
・区役所代表電話交換業務及び各所管で行っているイベント受付業務の一部をコールセンターで実施することにより、職員の電話応対時間を削減
・FAQサイトのスマートフォン対応及び内容改善による市民の利便性向上
【今後の課題】
・市民及び庁内に向けたコールセンターの更なる周知が必要である。
・市民の利便性向上のため、新たな問い合わせチャネルの導入について検討する必要がある。</t>
    <rPh sb="51" eb="52">
      <t>オヨ</t>
    </rPh>
    <rPh sb="53" eb="54">
      <t>カク</t>
    </rPh>
    <rPh sb="134" eb="137">
      <t>リベンセイ</t>
    </rPh>
    <rPh sb="137" eb="139">
      <t>コウジョウ</t>
    </rPh>
    <rPh sb="150" eb="152">
      <t>シミン</t>
    </rPh>
    <rPh sb="152" eb="153">
      <t>オヨ</t>
    </rPh>
    <rPh sb="182" eb="184">
      <t>シミン</t>
    </rPh>
    <rPh sb="185" eb="188">
      <t>リベンセイ</t>
    </rPh>
    <rPh sb="188" eb="190">
      <t>コウジョウ</t>
    </rPh>
    <rPh sb="194" eb="195">
      <t>アラ</t>
    </rPh>
    <rPh sb="197" eb="198">
      <t>ト</t>
    </rPh>
    <rPh sb="199" eb="200">
      <t>ア</t>
    </rPh>
    <rPh sb="207" eb="209">
      <t>ドウニュウ</t>
    </rPh>
    <rPh sb="213" eb="215">
      <t>ケントウ</t>
    </rPh>
    <rPh sb="217" eb="219">
      <t>ヒツヨウ</t>
    </rPh>
    <phoneticPr fontId="1"/>
  </si>
  <si>
    <t>⑧ その他</t>
  </si>
  <si>
    <t>・引き続き転入者にチラシを配布するなど、市民への周知を図る。
・庁内向けに「コールセンターだより」を発行し、活用を促進する。</t>
    <rPh sb="1" eb="2">
      <t>ヒ</t>
    </rPh>
    <rPh sb="3" eb="4">
      <t>ツヅ</t>
    </rPh>
    <rPh sb="13" eb="15">
      <t>ハイフ</t>
    </rPh>
    <rPh sb="20" eb="22">
      <t>シミン</t>
    </rPh>
    <rPh sb="27" eb="28">
      <t>ハカ</t>
    </rPh>
    <rPh sb="32" eb="34">
      <t>チョウナイ</t>
    </rPh>
    <rPh sb="34" eb="35">
      <t>ム</t>
    </rPh>
    <rPh sb="54" eb="56">
      <t>カツヨウ</t>
    </rPh>
    <phoneticPr fontId="1"/>
  </si>
  <si>
    <t>広報広聴課</t>
    <phoneticPr fontId="1"/>
  </si>
  <si>
    <t>⑥ ＩＣＴ活用</t>
  </si>
  <si>
    <t>・ＡＩ・チャットボットを活用した自動応答システムなど、新たな問い合わせチャネルの導入について検討する。</t>
    <rPh sb="12" eb="14">
      <t>カツヨウ</t>
    </rPh>
    <rPh sb="16" eb="18">
      <t>ジドウ</t>
    </rPh>
    <rPh sb="18" eb="20">
      <t>オウトウ</t>
    </rPh>
    <rPh sb="27" eb="28">
      <t>アラ</t>
    </rPh>
    <rPh sb="30" eb="31">
      <t>ト</t>
    </rPh>
    <rPh sb="32" eb="33">
      <t>ア</t>
    </rPh>
    <rPh sb="40" eb="42">
      <t>ドウニュウ</t>
    </rPh>
    <rPh sb="46" eb="48">
      <t>ケントウ</t>
    </rPh>
    <phoneticPr fontId="1"/>
  </si>
  <si>
    <t>歳出予算額 98百万円
（うち一般財源 98百万円）
債務負担行為（H29-H34）
【主なもの】
・コールセンター等構築・運用業務委託</t>
    <rPh sb="59" eb="60">
      <t>トウ</t>
    </rPh>
    <rPh sb="60" eb="62">
      <t>コウチク</t>
    </rPh>
    <rPh sb="63" eb="65">
      <t>ウンヨウ</t>
    </rPh>
    <rPh sb="65" eb="67">
      <t>ギョウム</t>
    </rPh>
    <rPh sb="67" eb="69">
      <t>イタク</t>
    </rPh>
    <phoneticPr fontId="1"/>
  </si>
  <si>
    <t>歳出決算額97百万円
（うち一般財源 97百万円）
債務負担行為（H29-H34）
【主なもの】
・コールセンター等構築・運用業務委託</t>
    <phoneticPr fontId="1"/>
  </si>
  <si>
    <t>行政事務委託料</t>
    <phoneticPr fontId="1"/>
  </si>
  <si>
    <t>市民への行政情報の効果的な提供等</t>
    <phoneticPr fontId="1"/>
  </si>
  <si>
    <t>　町内自治会の連合組織である区町内自治会連絡協議会と委託契約を締結し行政情報の回覧等を依頼する。
・年2回（上期・下期）契約
・4/1現在の町内自治会加入世帯数×200円
・10/1現在の町内自治会加入世帯数×200円</t>
    <phoneticPr fontId="1"/>
  </si>
  <si>
    <t>職員0.40人
（本庁：0.10人＋6区計：0.30人）
（正規0.40人）</t>
    <rPh sb="0" eb="2">
      <t>ショクイン</t>
    </rPh>
    <rPh sb="6" eb="7">
      <t>ニン</t>
    </rPh>
    <rPh sb="9" eb="11">
      <t>ホンチョウ</t>
    </rPh>
    <rPh sb="16" eb="17">
      <t>ニン</t>
    </rPh>
    <rPh sb="19" eb="20">
      <t>ク</t>
    </rPh>
    <rPh sb="20" eb="21">
      <t>ケイ</t>
    </rPh>
    <rPh sb="26" eb="27">
      <t>ニン</t>
    </rPh>
    <rPh sb="30" eb="32">
      <t>セイキ</t>
    </rPh>
    <rPh sb="36" eb="37">
      <t>ニン</t>
    </rPh>
    <phoneticPr fontId="1"/>
  </si>
  <si>
    <t>・回覧物発送件数
 Ｒ01年度：25件
　　（うち全市対象17件）
  H30年度：20件
　　（うち全市対象14件）
　H29年度：21件
　　（うち全市対象17件）
※参考：町内自治会長宛の文書発送件数
　Ｒ01年度：13件
　　（うち全市対象12件）
　H30年度：10件
　　（うち全市対象9件）
　H29年度：12件
　　（うち全市対象12件）
・自治会加入世帯数
　R01年度末：291,392世帯
　H30年度末：293,931世帯
　H29年度末：296,346世帯
・自治会加入率
  Ｒ01年度末：64.7％
　H30年度末：66.0％
　H29年度末：67.3％</t>
    <phoneticPr fontId="1"/>
  </si>
  <si>
    <t>　各町内自治会の状況に応じた事業形態について、市町内自治会連絡協議会と協議していく。</t>
    <phoneticPr fontId="1"/>
  </si>
  <si>
    <t>市民自治推進課</t>
    <phoneticPr fontId="1"/>
  </si>
  <si>
    <t>-</t>
    <phoneticPr fontId="1"/>
  </si>
  <si>
    <t>歳出予算額116百万円
（一般財源116百万円）</t>
    <rPh sb="0" eb="2">
      <t>サイシュツ</t>
    </rPh>
    <rPh sb="2" eb="4">
      <t>ヨサン</t>
    </rPh>
    <rPh sb="4" eb="5">
      <t>ガク</t>
    </rPh>
    <rPh sb="8" eb="11">
      <t>ヒャクマンエン</t>
    </rPh>
    <rPh sb="13" eb="15">
      <t>イッパン</t>
    </rPh>
    <rPh sb="15" eb="17">
      <t>ザイゲン</t>
    </rPh>
    <rPh sb="20" eb="23">
      <t>ヒャクマンエン</t>
    </rPh>
    <phoneticPr fontId="1"/>
  </si>
  <si>
    <t>コミュニティセンター管理運営</t>
    <rPh sb="10" eb="12">
      <t>カンリ</t>
    </rPh>
    <rPh sb="12" eb="14">
      <t>ウンエイ</t>
    </rPh>
    <phoneticPr fontId="1"/>
  </si>
  <si>
    <t>　コミュニティ活動を促進し、市民の連帯感を醸成することにより、市民主体の住みよいまちづくりを推進する。</t>
    <rPh sb="7" eb="9">
      <t>カツドウ</t>
    </rPh>
    <rPh sb="10" eb="12">
      <t>ソクシン</t>
    </rPh>
    <rPh sb="14" eb="16">
      <t>シミン</t>
    </rPh>
    <rPh sb="17" eb="20">
      <t>レンタイカン</t>
    </rPh>
    <rPh sb="21" eb="23">
      <t>ジョウセイ</t>
    </rPh>
    <rPh sb="31" eb="33">
      <t>シミン</t>
    </rPh>
    <rPh sb="33" eb="35">
      <t>シュタイ</t>
    </rPh>
    <rPh sb="36" eb="37">
      <t>ス</t>
    </rPh>
    <rPh sb="46" eb="48">
      <t>スイシン</t>
    </rPh>
    <phoneticPr fontId="1"/>
  </si>
  <si>
    <t>　市内１３か所のコミュニティセンターを設置・管理し、コミュニティ活動の場を提供する。</t>
    <rPh sb="1" eb="3">
      <t>シナイ</t>
    </rPh>
    <rPh sb="6" eb="7">
      <t>ショ</t>
    </rPh>
    <rPh sb="19" eb="21">
      <t>セッチ</t>
    </rPh>
    <rPh sb="22" eb="24">
      <t>カンリ</t>
    </rPh>
    <rPh sb="32" eb="34">
      <t>カツドウ</t>
    </rPh>
    <rPh sb="35" eb="36">
      <t>バ</t>
    </rPh>
    <rPh sb="37" eb="39">
      <t>テイキョウ</t>
    </rPh>
    <phoneticPr fontId="1"/>
  </si>
  <si>
    <t>　コミュニティ活動を促進するためには、新規の利用者を増加させるとともに、稼働率の低い諸室や時間帯の利用を拡大するための仕組みが必要であり、これらのことは利用者一人当たりのコスト低減にもつながる。
　平成28年度から、施設の利用を拡大するための工夫を引き出すため、施設の稼働率を指定管理者の数値目標として設定するとともに、市外在住者、企業など使用者の範囲を追加した。
　今後は、これらの利用者の増加に伴う公平な施設利用機会の均等を図りつつ、施設の効用を最大限発揮し、効果的な運営を行うため、更なる施設の利用促進の方策を指定管理者とともに検討していく必要がある。
　また、施設の老朽化に伴い、施設修繕は今後増えていく傾向にあり、計画的な施設保全を行う必要がある。</t>
    <rPh sb="7" eb="9">
      <t>カツドウ</t>
    </rPh>
    <rPh sb="10" eb="12">
      <t>ソクシン</t>
    </rPh>
    <rPh sb="19" eb="21">
      <t>シンキ</t>
    </rPh>
    <rPh sb="22" eb="25">
      <t>リヨウシャ</t>
    </rPh>
    <rPh sb="26" eb="28">
      <t>ゾウカ</t>
    </rPh>
    <rPh sb="36" eb="38">
      <t>カドウ</t>
    </rPh>
    <rPh sb="38" eb="39">
      <t>リツ</t>
    </rPh>
    <rPh sb="40" eb="41">
      <t>ヒク</t>
    </rPh>
    <rPh sb="42" eb="43">
      <t>ショ</t>
    </rPh>
    <rPh sb="43" eb="44">
      <t>シツ</t>
    </rPh>
    <rPh sb="45" eb="48">
      <t>ジカンタイ</t>
    </rPh>
    <rPh sb="49" eb="51">
      <t>リヨウ</t>
    </rPh>
    <rPh sb="52" eb="54">
      <t>カクダイ</t>
    </rPh>
    <rPh sb="59" eb="61">
      <t>シク</t>
    </rPh>
    <rPh sb="63" eb="65">
      <t>ヒツヨウ</t>
    </rPh>
    <rPh sb="76" eb="79">
      <t>リヨウシャ</t>
    </rPh>
    <rPh sb="79" eb="81">
      <t>ヒトリ</t>
    </rPh>
    <rPh sb="81" eb="82">
      <t>ア</t>
    </rPh>
    <rPh sb="88" eb="90">
      <t>テイゲン</t>
    </rPh>
    <rPh sb="99" eb="101">
      <t>ヘイセイ</t>
    </rPh>
    <rPh sb="103" eb="105">
      <t>ネンド</t>
    </rPh>
    <rPh sb="108" eb="110">
      <t>シセツ</t>
    </rPh>
    <rPh sb="111" eb="113">
      <t>リヨウ</t>
    </rPh>
    <rPh sb="114" eb="116">
      <t>カクダイ</t>
    </rPh>
    <rPh sb="121" eb="123">
      <t>クフウ</t>
    </rPh>
    <rPh sb="124" eb="125">
      <t>ヒ</t>
    </rPh>
    <rPh sb="126" eb="127">
      <t>ダ</t>
    </rPh>
    <rPh sb="131" eb="133">
      <t>シセツ</t>
    </rPh>
    <rPh sb="134" eb="136">
      <t>カドウ</t>
    </rPh>
    <rPh sb="136" eb="137">
      <t>リツ</t>
    </rPh>
    <rPh sb="138" eb="140">
      <t>シテイ</t>
    </rPh>
    <rPh sb="140" eb="143">
      <t>カンリシャ</t>
    </rPh>
    <rPh sb="144" eb="146">
      <t>スウチ</t>
    </rPh>
    <rPh sb="146" eb="148">
      <t>モクヒョウ</t>
    </rPh>
    <rPh sb="151" eb="153">
      <t>セッテイ</t>
    </rPh>
    <rPh sb="160" eb="162">
      <t>シガイ</t>
    </rPh>
    <rPh sb="162" eb="165">
      <t>ザイジュウシャ</t>
    </rPh>
    <rPh sb="166" eb="168">
      <t>キギョウ</t>
    </rPh>
    <rPh sb="170" eb="173">
      <t>シヨウシャ</t>
    </rPh>
    <rPh sb="174" eb="176">
      <t>ハンイ</t>
    </rPh>
    <rPh sb="177" eb="179">
      <t>ツイカ</t>
    </rPh>
    <rPh sb="184" eb="186">
      <t>コンゴ</t>
    </rPh>
    <rPh sb="192" eb="195">
      <t>リヨウシャ</t>
    </rPh>
    <rPh sb="196" eb="198">
      <t>ゾウカ</t>
    </rPh>
    <rPh sb="199" eb="200">
      <t>トモナ</t>
    </rPh>
    <rPh sb="201" eb="203">
      <t>コウヘイ</t>
    </rPh>
    <rPh sb="204" eb="206">
      <t>シセツ</t>
    </rPh>
    <rPh sb="206" eb="208">
      <t>リヨウ</t>
    </rPh>
    <rPh sb="208" eb="210">
      <t>キカイ</t>
    </rPh>
    <rPh sb="211" eb="213">
      <t>キントウ</t>
    </rPh>
    <rPh sb="214" eb="215">
      <t>ハカ</t>
    </rPh>
    <rPh sb="219" eb="221">
      <t>シセツ</t>
    </rPh>
    <rPh sb="222" eb="224">
      <t>コウヨウ</t>
    </rPh>
    <rPh sb="225" eb="228">
      <t>サイダイゲン</t>
    </rPh>
    <rPh sb="228" eb="230">
      <t>ハッキ</t>
    </rPh>
    <rPh sb="232" eb="235">
      <t>コウカテキ</t>
    </rPh>
    <rPh sb="236" eb="238">
      <t>ウンエイ</t>
    </rPh>
    <rPh sb="239" eb="240">
      <t>オコナ</t>
    </rPh>
    <rPh sb="244" eb="245">
      <t>サラ</t>
    </rPh>
    <rPh sb="247" eb="249">
      <t>シセツ</t>
    </rPh>
    <rPh sb="250" eb="252">
      <t>リヨウ</t>
    </rPh>
    <rPh sb="252" eb="254">
      <t>ソクシン</t>
    </rPh>
    <rPh sb="255" eb="257">
      <t>ホウサク</t>
    </rPh>
    <rPh sb="258" eb="260">
      <t>シテイ</t>
    </rPh>
    <rPh sb="260" eb="263">
      <t>カンリシャ</t>
    </rPh>
    <rPh sb="267" eb="269">
      <t>ケントウ</t>
    </rPh>
    <rPh sb="273" eb="275">
      <t>ヒツヨウ</t>
    </rPh>
    <rPh sb="284" eb="286">
      <t>シセツ</t>
    </rPh>
    <rPh sb="287" eb="290">
      <t>ロウキュウカ</t>
    </rPh>
    <rPh sb="291" eb="292">
      <t>トモナ</t>
    </rPh>
    <rPh sb="294" eb="296">
      <t>シセツ</t>
    </rPh>
    <rPh sb="296" eb="298">
      <t>シュウゼン</t>
    </rPh>
    <rPh sb="299" eb="301">
      <t>コンゴ</t>
    </rPh>
    <rPh sb="301" eb="302">
      <t>フ</t>
    </rPh>
    <rPh sb="306" eb="308">
      <t>ケイコウ</t>
    </rPh>
    <rPh sb="312" eb="315">
      <t>ケイカクテキ</t>
    </rPh>
    <rPh sb="316" eb="318">
      <t>シセツ</t>
    </rPh>
    <rPh sb="318" eb="320">
      <t>ホゼン</t>
    </rPh>
    <rPh sb="321" eb="322">
      <t>オコナ</t>
    </rPh>
    <rPh sb="323" eb="325">
      <t>ヒツヨウ</t>
    </rPh>
    <phoneticPr fontId="1"/>
  </si>
  <si>
    <t>施設の効果的かつ効率的な管理運営及び計画的な保全を行う。</t>
    <rPh sb="0" eb="2">
      <t>シセツ</t>
    </rPh>
    <rPh sb="3" eb="6">
      <t>コウカテキ</t>
    </rPh>
    <rPh sb="8" eb="11">
      <t>コウリツテキ</t>
    </rPh>
    <rPh sb="12" eb="14">
      <t>カンリ</t>
    </rPh>
    <rPh sb="14" eb="16">
      <t>ウンエイ</t>
    </rPh>
    <rPh sb="16" eb="17">
      <t>オヨ</t>
    </rPh>
    <rPh sb="18" eb="21">
      <t>ケイカクテキ</t>
    </rPh>
    <rPh sb="22" eb="24">
      <t>ホゼン</t>
    </rPh>
    <rPh sb="25" eb="26">
      <t>オコナ</t>
    </rPh>
    <phoneticPr fontId="1"/>
  </si>
  <si>
    <t>市民総務課</t>
    <rPh sb="0" eb="2">
      <t>シミン</t>
    </rPh>
    <rPh sb="2" eb="5">
      <t>ソウムカ</t>
    </rPh>
    <phoneticPr fontId="1"/>
  </si>
  <si>
    <t>千葉市中央コミュニティセンターほか12施設
（ほか１分室、１分館）</t>
    <rPh sb="30" eb="32">
      <t>ブンカン</t>
    </rPh>
    <phoneticPr fontId="1"/>
  </si>
  <si>
    <t>歳出予算額776百万円　（うち一般財源754百万円）
【主なもの】
　指定管理料736百万円</t>
    <phoneticPr fontId="1"/>
  </si>
  <si>
    <t>歳出決算額870百万円　（うち一般財源715百万円）</t>
    <rPh sb="2" eb="4">
      <t>ケッサン</t>
    </rPh>
    <phoneticPr fontId="1"/>
  </si>
  <si>
    <t>（仮称）千葉公園体育館の整備</t>
    <rPh sb="1" eb="3">
      <t>カショウ</t>
    </rPh>
    <rPh sb="4" eb="6">
      <t>チバ</t>
    </rPh>
    <rPh sb="6" eb="8">
      <t>コウエン</t>
    </rPh>
    <rPh sb="8" eb="11">
      <t>タイイクカン</t>
    </rPh>
    <rPh sb="12" eb="14">
      <t>セイビ</t>
    </rPh>
    <phoneticPr fontId="1"/>
  </si>
  <si>
    <t>老朽化・耐震化への対応が必要な千葉公園体育館、武道館等を千葉公園内に機能を集約し、再整備する。</t>
    <rPh sb="0" eb="3">
      <t>ロウキュウカ</t>
    </rPh>
    <rPh sb="4" eb="7">
      <t>タイシンカ</t>
    </rPh>
    <rPh sb="9" eb="11">
      <t>タイオウ</t>
    </rPh>
    <rPh sb="12" eb="14">
      <t>ヒツヨウ</t>
    </rPh>
    <rPh sb="15" eb="17">
      <t>チバ</t>
    </rPh>
    <rPh sb="17" eb="19">
      <t>コウエン</t>
    </rPh>
    <rPh sb="19" eb="22">
      <t>タイイクカン</t>
    </rPh>
    <rPh sb="23" eb="26">
      <t>ブドウカン</t>
    </rPh>
    <rPh sb="26" eb="27">
      <t>ナド</t>
    </rPh>
    <rPh sb="28" eb="30">
      <t>チバ</t>
    </rPh>
    <rPh sb="30" eb="32">
      <t>コウエン</t>
    </rPh>
    <rPh sb="32" eb="33">
      <t>ナイ</t>
    </rPh>
    <rPh sb="34" eb="36">
      <t>キノウ</t>
    </rPh>
    <rPh sb="37" eb="39">
      <t>シュウヤク</t>
    </rPh>
    <rPh sb="41" eb="44">
      <t>サイセイビ</t>
    </rPh>
    <phoneticPr fontId="1"/>
  </si>
  <si>
    <t>延床面積
　約8,200㎡
施設内容
　メインアリーナ、
　サブアリーナ、武道場、
　トレーニング室、会議室等</t>
    <rPh sb="0" eb="2">
      <t>ノベユカ</t>
    </rPh>
    <rPh sb="2" eb="4">
      <t>メンセキ</t>
    </rPh>
    <rPh sb="6" eb="7">
      <t>ヤク</t>
    </rPh>
    <rPh sb="14" eb="16">
      <t>シセツ</t>
    </rPh>
    <rPh sb="16" eb="18">
      <t>ナイヨウ</t>
    </rPh>
    <rPh sb="37" eb="40">
      <t>ブドウジョウ</t>
    </rPh>
    <rPh sb="49" eb="50">
      <t>シツ</t>
    </rPh>
    <rPh sb="51" eb="54">
      <t>カイギシツ</t>
    </rPh>
    <rPh sb="54" eb="55">
      <t>ナド</t>
    </rPh>
    <phoneticPr fontId="1"/>
  </si>
  <si>
    <t>職員1.10人
（正規1.10人）</t>
    <rPh sb="0" eb="2">
      <t>ショクイン</t>
    </rPh>
    <rPh sb="6" eb="7">
      <t>ニン</t>
    </rPh>
    <rPh sb="9" eb="11">
      <t>セイキ</t>
    </rPh>
    <rPh sb="15" eb="16">
      <t>ニン</t>
    </rPh>
    <phoneticPr fontId="1"/>
  </si>
  <si>
    <t>―</t>
    <phoneticPr fontId="1"/>
  </si>
  <si>
    <t>・R元年度は、各競技者団体等からヒアリングを行い聴取した要望を可能な限り反映する形で実施設計を行った。
・隣接する（仮称）千葉公園ドーム工事の進捗により、供用開始が遅れる可能性がある。</t>
    <rPh sb="2" eb="3">
      <t>ゲン</t>
    </rPh>
    <rPh sb="3" eb="5">
      <t>ネンド</t>
    </rPh>
    <rPh sb="7" eb="8">
      <t>カク</t>
    </rPh>
    <rPh sb="8" eb="11">
      <t>キョウギシャ</t>
    </rPh>
    <rPh sb="11" eb="14">
      <t>ダンタイナド</t>
    </rPh>
    <rPh sb="22" eb="23">
      <t>オコナ</t>
    </rPh>
    <rPh sb="24" eb="26">
      <t>チョウシュ</t>
    </rPh>
    <rPh sb="28" eb="30">
      <t>ヨウボウ</t>
    </rPh>
    <rPh sb="31" eb="33">
      <t>カノウ</t>
    </rPh>
    <rPh sb="34" eb="35">
      <t>カギ</t>
    </rPh>
    <rPh sb="36" eb="38">
      <t>ハンエイ</t>
    </rPh>
    <rPh sb="40" eb="41">
      <t>カタチ</t>
    </rPh>
    <rPh sb="42" eb="44">
      <t>ジッシ</t>
    </rPh>
    <rPh sb="44" eb="46">
      <t>セッケイ</t>
    </rPh>
    <rPh sb="47" eb="48">
      <t>オコナ</t>
    </rPh>
    <rPh sb="54" eb="56">
      <t>リンセツ</t>
    </rPh>
    <rPh sb="59" eb="61">
      <t>カショウ</t>
    </rPh>
    <rPh sb="62" eb="64">
      <t>チバ</t>
    </rPh>
    <rPh sb="64" eb="66">
      <t>コウエン</t>
    </rPh>
    <rPh sb="69" eb="71">
      <t>コウジ</t>
    </rPh>
    <rPh sb="72" eb="74">
      <t>シンチョク</t>
    </rPh>
    <rPh sb="78" eb="80">
      <t>キョウヨウ</t>
    </rPh>
    <rPh sb="80" eb="82">
      <t>カイシ</t>
    </rPh>
    <rPh sb="83" eb="84">
      <t>オク</t>
    </rPh>
    <rPh sb="86" eb="89">
      <t>カノウセイ</t>
    </rPh>
    <phoneticPr fontId="1"/>
  </si>
  <si>
    <t>老朽化した千葉公園体育館、武道館、千葉中央コミュニティセンター体育施設の機能を集約し、規模を拡大した形で策定された実施設計を元に、新体育館の建設を行っていく。</t>
    <rPh sb="0" eb="3">
      <t>ロウキュウカ</t>
    </rPh>
    <rPh sb="5" eb="7">
      <t>チバ</t>
    </rPh>
    <rPh sb="7" eb="9">
      <t>コウエン</t>
    </rPh>
    <rPh sb="9" eb="12">
      <t>タイイクカン</t>
    </rPh>
    <rPh sb="13" eb="16">
      <t>ブドウカン</t>
    </rPh>
    <rPh sb="17" eb="19">
      <t>チバ</t>
    </rPh>
    <rPh sb="19" eb="21">
      <t>チュウオウ</t>
    </rPh>
    <rPh sb="31" eb="33">
      <t>タイイク</t>
    </rPh>
    <rPh sb="33" eb="35">
      <t>シセツ</t>
    </rPh>
    <rPh sb="36" eb="38">
      <t>キノウ</t>
    </rPh>
    <rPh sb="39" eb="41">
      <t>シュウヤク</t>
    </rPh>
    <rPh sb="43" eb="45">
      <t>キボ</t>
    </rPh>
    <rPh sb="46" eb="48">
      <t>カクダイ</t>
    </rPh>
    <rPh sb="50" eb="51">
      <t>カタチ</t>
    </rPh>
    <rPh sb="52" eb="54">
      <t>サクテイ</t>
    </rPh>
    <rPh sb="57" eb="59">
      <t>ジッシ</t>
    </rPh>
    <rPh sb="59" eb="61">
      <t>セッケイ</t>
    </rPh>
    <rPh sb="62" eb="63">
      <t>モト</t>
    </rPh>
    <rPh sb="65" eb="66">
      <t>シン</t>
    </rPh>
    <rPh sb="66" eb="69">
      <t>タイイクカン</t>
    </rPh>
    <rPh sb="70" eb="72">
      <t>ケンセツ</t>
    </rPh>
    <rPh sb="73" eb="74">
      <t>オコナ</t>
    </rPh>
    <phoneticPr fontId="1"/>
  </si>
  <si>
    <t>スポーツ振興課</t>
    <rPh sb="4" eb="7">
      <t>シンコウカ</t>
    </rPh>
    <phoneticPr fontId="1"/>
  </si>
  <si>
    <t>土地
　中央区弁天4-1-1の一部</t>
    <rPh sb="0" eb="2">
      <t>トチ</t>
    </rPh>
    <rPh sb="4" eb="7">
      <t>チュウオウク</t>
    </rPh>
    <rPh sb="7" eb="9">
      <t>ベンテン</t>
    </rPh>
    <rPh sb="15" eb="17">
      <t>イチブ</t>
    </rPh>
    <phoneticPr fontId="1"/>
  </si>
  <si>
    <t>歳出予算額547百万円
（うち一般財源5百万円）
【主なもの】
工事　　　　531百万円
工事監理　  11百万円
（継続費R2～4）</t>
    <rPh sb="0" eb="2">
      <t>サイシュツ</t>
    </rPh>
    <rPh sb="2" eb="4">
      <t>ヨサン</t>
    </rPh>
    <rPh sb="4" eb="5">
      <t>ガク</t>
    </rPh>
    <rPh sb="8" eb="11">
      <t>ヒャクマンエン</t>
    </rPh>
    <rPh sb="15" eb="17">
      <t>イッパン</t>
    </rPh>
    <rPh sb="17" eb="19">
      <t>ザイゲン</t>
    </rPh>
    <rPh sb="20" eb="23">
      <t>ヒャクマンエン</t>
    </rPh>
    <rPh sb="26" eb="27">
      <t>オモ</t>
    </rPh>
    <rPh sb="32" eb="34">
      <t>コウジ</t>
    </rPh>
    <rPh sb="41" eb="44">
      <t>ヒャクマンエン</t>
    </rPh>
    <rPh sb="45" eb="47">
      <t>コウジ</t>
    </rPh>
    <rPh sb="47" eb="49">
      <t>カンリ</t>
    </rPh>
    <rPh sb="54" eb="57">
      <t>ヒャクマンエン</t>
    </rPh>
    <rPh sb="59" eb="61">
      <t>ケイゾク</t>
    </rPh>
    <rPh sb="61" eb="62">
      <t>ヒ</t>
    </rPh>
    <phoneticPr fontId="1"/>
  </si>
  <si>
    <t>歳出決算額101百万円
（うち一般財源3百万円）</t>
    <rPh sb="0" eb="2">
      <t>サイシュツ</t>
    </rPh>
    <rPh sb="2" eb="4">
      <t>ケッサン</t>
    </rPh>
    <rPh sb="4" eb="5">
      <t>ガク</t>
    </rPh>
    <rPh sb="8" eb="11">
      <t>ヒャクマンエン</t>
    </rPh>
    <rPh sb="15" eb="17">
      <t>イッパン</t>
    </rPh>
    <rPh sb="17" eb="19">
      <t>ザイゲン</t>
    </rPh>
    <rPh sb="20" eb="23">
      <t>ヒャクマンエン</t>
    </rPh>
    <phoneticPr fontId="1"/>
  </si>
  <si>
    <t>スポーツ施設管理運営事業</t>
    <rPh sb="4" eb="6">
      <t>シセツ</t>
    </rPh>
    <rPh sb="6" eb="8">
      <t>カンリ</t>
    </rPh>
    <rPh sb="8" eb="10">
      <t>ウンエイ</t>
    </rPh>
    <rPh sb="10" eb="12">
      <t>ジギョウ</t>
    </rPh>
    <phoneticPr fontId="1"/>
  </si>
  <si>
    <t>スポーツ・レクリエーションやコミュニティ活動を通じて、健康増進及び地域コミュニティの形成を図る。</t>
    <rPh sb="20" eb="22">
      <t>カツドウ</t>
    </rPh>
    <rPh sb="23" eb="24">
      <t>ツウ</t>
    </rPh>
    <rPh sb="27" eb="29">
      <t>ケンコウ</t>
    </rPh>
    <rPh sb="29" eb="31">
      <t>ゾウシン</t>
    </rPh>
    <rPh sb="31" eb="32">
      <t>オヨ</t>
    </rPh>
    <rPh sb="33" eb="35">
      <t>チイキ</t>
    </rPh>
    <rPh sb="42" eb="44">
      <t>ケイセイ</t>
    </rPh>
    <rPh sb="45" eb="46">
      <t>ハカ</t>
    </rPh>
    <phoneticPr fontId="1"/>
  </si>
  <si>
    <t xml:space="preserve">【提供内容】
　市内に以下のとおり施設を設置し、スポーツ・レクリエーション、コミュニティ活動の場を提供する。
スポーツ施設　１３か所
スポーツ広場　　２か所
【提供先】
　対象施設の利用者
</t>
    <rPh sb="1" eb="3">
      <t>テイキョウ</t>
    </rPh>
    <rPh sb="3" eb="5">
      <t>ナイヨウ</t>
    </rPh>
    <rPh sb="8" eb="10">
      <t>シナイ</t>
    </rPh>
    <rPh sb="11" eb="13">
      <t>イカ</t>
    </rPh>
    <rPh sb="17" eb="19">
      <t>シセツ</t>
    </rPh>
    <rPh sb="20" eb="22">
      <t>セッチ</t>
    </rPh>
    <rPh sb="44" eb="46">
      <t>カツドウ</t>
    </rPh>
    <rPh sb="47" eb="48">
      <t>バ</t>
    </rPh>
    <rPh sb="49" eb="51">
      <t>テイキョウ</t>
    </rPh>
    <rPh sb="60" eb="62">
      <t>シセツ</t>
    </rPh>
    <rPh sb="66" eb="67">
      <t>ショ</t>
    </rPh>
    <rPh sb="72" eb="74">
      <t>ヒロバ</t>
    </rPh>
    <rPh sb="78" eb="79">
      <t>ショ</t>
    </rPh>
    <rPh sb="82" eb="84">
      <t>テイキョウ</t>
    </rPh>
    <rPh sb="84" eb="85">
      <t>サキ</t>
    </rPh>
    <rPh sb="88" eb="90">
      <t>タイショウ</t>
    </rPh>
    <rPh sb="90" eb="92">
      <t>シセツ</t>
    </rPh>
    <rPh sb="93" eb="96">
      <t>リヨウシャ</t>
    </rPh>
    <phoneticPr fontId="1"/>
  </si>
  <si>
    <t>職員1.9人
（正規1.9人）</t>
    <rPh sb="0" eb="2">
      <t>ショクイン</t>
    </rPh>
    <rPh sb="5" eb="6">
      <t>ニン</t>
    </rPh>
    <rPh sb="8" eb="10">
      <t>セイキ</t>
    </rPh>
    <rPh sb="13" eb="14">
      <t>ニン</t>
    </rPh>
    <phoneticPr fontId="1"/>
  </si>
  <si>
    <t>年間利用者数
1,247,252人
（R元年度）</t>
    <rPh sb="0" eb="2">
      <t>ネンカン</t>
    </rPh>
    <rPh sb="2" eb="4">
      <t>リヨウ</t>
    </rPh>
    <rPh sb="4" eb="5">
      <t>シャ</t>
    </rPh>
    <rPh sb="5" eb="6">
      <t>スウ</t>
    </rPh>
    <rPh sb="16" eb="17">
      <t>ニン</t>
    </rPh>
    <rPh sb="20" eb="21">
      <t>ゲン</t>
    </rPh>
    <rPh sb="21" eb="22">
      <t>ネン</t>
    </rPh>
    <rPh sb="22" eb="23">
      <t>ド</t>
    </rPh>
    <phoneticPr fontId="1"/>
  </si>
  <si>
    <t>　各スポーツ施設においては、H30年度資産の総合評価結果を踏まえた検証において、計画的保全対象や当面継続、再度評価を行う等の指針が示されている。
　施設によっては利用度について課題ありとの見解が示されている施設がある。</t>
    <rPh sb="1" eb="2">
      <t>カク</t>
    </rPh>
    <rPh sb="6" eb="8">
      <t>シセツ</t>
    </rPh>
    <rPh sb="17" eb="19">
      <t>ネンド</t>
    </rPh>
    <rPh sb="19" eb="21">
      <t>シサン</t>
    </rPh>
    <rPh sb="22" eb="24">
      <t>ソウゴウ</t>
    </rPh>
    <rPh sb="24" eb="26">
      <t>ヒョウカ</t>
    </rPh>
    <rPh sb="26" eb="28">
      <t>ケッカ</t>
    </rPh>
    <rPh sb="29" eb="30">
      <t>フ</t>
    </rPh>
    <rPh sb="33" eb="35">
      <t>ケンショウ</t>
    </rPh>
    <rPh sb="40" eb="43">
      <t>ケイカクテキ</t>
    </rPh>
    <rPh sb="43" eb="45">
      <t>ホゼン</t>
    </rPh>
    <rPh sb="45" eb="47">
      <t>タイショウ</t>
    </rPh>
    <rPh sb="48" eb="50">
      <t>トウメン</t>
    </rPh>
    <rPh sb="50" eb="52">
      <t>ケイゾク</t>
    </rPh>
    <rPh sb="53" eb="55">
      <t>サイド</t>
    </rPh>
    <rPh sb="55" eb="57">
      <t>ヒョウカ</t>
    </rPh>
    <rPh sb="58" eb="59">
      <t>オコナ</t>
    </rPh>
    <rPh sb="60" eb="61">
      <t>ナド</t>
    </rPh>
    <rPh sb="62" eb="64">
      <t>シシン</t>
    </rPh>
    <rPh sb="65" eb="66">
      <t>シメ</t>
    </rPh>
    <rPh sb="74" eb="76">
      <t>シセツ</t>
    </rPh>
    <rPh sb="81" eb="84">
      <t>リヨウド</t>
    </rPh>
    <rPh sb="88" eb="90">
      <t>カダイ</t>
    </rPh>
    <rPh sb="94" eb="96">
      <t>ケンカイ</t>
    </rPh>
    <rPh sb="97" eb="98">
      <t>シメ</t>
    </rPh>
    <rPh sb="103" eb="105">
      <t>シセツ</t>
    </rPh>
    <phoneticPr fontId="1"/>
  </si>
  <si>
    <t>指定管理制度による安定的な運営のもと、管理者との連携を密にし、各施設に応じた適切な管理運営に努める。</t>
    <rPh sb="0" eb="2">
      <t>シテイ</t>
    </rPh>
    <rPh sb="2" eb="4">
      <t>カンリ</t>
    </rPh>
    <rPh sb="4" eb="6">
      <t>セイド</t>
    </rPh>
    <rPh sb="9" eb="12">
      <t>アンテイテキ</t>
    </rPh>
    <rPh sb="13" eb="15">
      <t>ウンエイ</t>
    </rPh>
    <rPh sb="19" eb="22">
      <t>カンリシャ</t>
    </rPh>
    <rPh sb="24" eb="26">
      <t>レンケイ</t>
    </rPh>
    <rPh sb="27" eb="28">
      <t>ミツ</t>
    </rPh>
    <rPh sb="31" eb="32">
      <t>カク</t>
    </rPh>
    <rPh sb="32" eb="34">
      <t>シセツ</t>
    </rPh>
    <rPh sb="35" eb="36">
      <t>オウ</t>
    </rPh>
    <rPh sb="38" eb="40">
      <t>テキセツ</t>
    </rPh>
    <rPh sb="41" eb="43">
      <t>カンリ</t>
    </rPh>
    <rPh sb="43" eb="45">
      <t>ウンエイ</t>
    </rPh>
    <rPh sb="46" eb="47">
      <t>ツト</t>
    </rPh>
    <phoneticPr fontId="1"/>
  </si>
  <si>
    <t>スポーツ施設　１３か所
スポーツ広場　　２か所</t>
    <rPh sb="4" eb="6">
      <t>シセツ</t>
    </rPh>
    <rPh sb="10" eb="11">
      <t>ショ</t>
    </rPh>
    <rPh sb="16" eb="18">
      <t>ヒロバ</t>
    </rPh>
    <rPh sb="22" eb="23">
      <t>ショ</t>
    </rPh>
    <phoneticPr fontId="1"/>
  </si>
  <si>
    <t>歳出予算額689百万円
（うち一般財源 656百万円）
【主なもの】
指定管理委託料 590百万円</t>
    <rPh sb="0" eb="2">
      <t>サイシュツ</t>
    </rPh>
    <rPh sb="2" eb="4">
      <t>ヨサン</t>
    </rPh>
    <rPh sb="4" eb="5">
      <t>ガク</t>
    </rPh>
    <rPh sb="8" eb="11">
      <t>ヒャクマンエン</t>
    </rPh>
    <rPh sb="15" eb="17">
      <t>イッパン</t>
    </rPh>
    <rPh sb="17" eb="19">
      <t>ザイゲン</t>
    </rPh>
    <rPh sb="23" eb="26">
      <t>ヒャクマンエン</t>
    </rPh>
    <rPh sb="29" eb="30">
      <t>オモ</t>
    </rPh>
    <rPh sb="35" eb="37">
      <t>シテイ</t>
    </rPh>
    <rPh sb="37" eb="39">
      <t>カンリ</t>
    </rPh>
    <rPh sb="39" eb="42">
      <t>イタクリョウ</t>
    </rPh>
    <rPh sb="46" eb="49">
      <t>ヒャクマンエン</t>
    </rPh>
    <phoneticPr fontId="1"/>
  </si>
  <si>
    <t xml:space="preserve">歳出決算額685百万円
</t>
    <rPh sb="0" eb="2">
      <t>サイシュツ</t>
    </rPh>
    <rPh sb="2" eb="4">
      <t>ケッサン</t>
    </rPh>
    <rPh sb="4" eb="5">
      <t>ガク</t>
    </rPh>
    <rPh sb="8" eb="11">
      <t>ヒャクマンエン</t>
    </rPh>
    <phoneticPr fontId="1"/>
  </si>
  <si>
    <t>3</t>
    <phoneticPr fontId="1"/>
  </si>
  <si>
    <t>文化施設管理運営</t>
    <rPh sb="0" eb="2">
      <t>ブンカ</t>
    </rPh>
    <rPh sb="2" eb="4">
      <t>シセツ</t>
    </rPh>
    <rPh sb="4" eb="6">
      <t>カンリ</t>
    </rPh>
    <rPh sb="6" eb="8">
      <t>ウンエイ</t>
    </rPh>
    <phoneticPr fontId="1"/>
  </si>
  <si>
    <t>・市民会館、美術館等において、文化芸術の鑑賞・活動の場を提供することで、市民の文化の向上・発展を図る。</t>
    <phoneticPr fontId="1"/>
  </si>
  <si>
    <t>・市民や文化団体等に対して、諸室の貸し出しや、公演、展示会等の事業を実施する。</t>
    <phoneticPr fontId="1"/>
  </si>
  <si>
    <t>職員2.50人
（正規2.50人）</t>
    <rPh sb="0" eb="2">
      <t>ショクイン</t>
    </rPh>
    <rPh sb="6" eb="7">
      <t>ニン</t>
    </rPh>
    <rPh sb="9" eb="11">
      <t>セイキ</t>
    </rPh>
    <rPh sb="15" eb="16">
      <t>ニン</t>
    </rPh>
    <phoneticPr fontId="1"/>
  </si>
  <si>
    <t>年間利用者数（令和元年度）
　　　　　924,726人
【内訳】
・市民会館  381,762人
・文化ｾﾝﾀｰ 211,334人
・若葉文化ﾎｰﾙ   49,139人
・美浜文化ﾎｰﾙ 87,068人
・美術館 164,860人
・市民ｷﾞｬﾗﾘｰ・いなげ 30,563人
※美浜文化センターは吊天井工事の影響により９月～１１月までホール休館
　美術館は改修工事のため５月～１２月まで一部休館、１月～３月は全面休館
　市民ギャラリー・いなげの別荘については耐震補強工事のため４月～翌２月まで休館</t>
    <rPh sb="7" eb="9">
      <t>レイワ</t>
    </rPh>
    <rPh sb="9" eb="10">
      <t>モト</t>
    </rPh>
    <rPh sb="10" eb="12">
      <t>ネンド</t>
    </rPh>
    <rPh sb="140" eb="142">
      <t>ミハマ</t>
    </rPh>
    <rPh sb="142" eb="144">
      <t>ブンカ</t>
    </rPh>
    <rPh sb="149" eb="150">
      <t>ツリ</t>
    </rPh>
    <rPh sb="150" eb="152">
      <t>テンジョウ</t>
    </rPh>
    <rPh sb="152" eb="154">
      <t>コウジ</t>
    </rPh>
    <rPh sb="155" eb="157">
      <t>エイキョウ</t>
    </rPh>
    <rPh sb="161" eb="162">
      <t>ガツ</t>
    </rPh>
    <rPh sb="165" eb="166">
      <t>ガツ</t>
    </rPh>
    <rPh sb="171" eb="173">
      <t>キュウカン</t>
    </rPh>
    <rPh sb="175" eb="178">
      <t>ビジュツカン</t>
    </rPh>
    <rPh sb="179" eb="181">
      <t>カイシュウ</t>
    </rPh>
    <rPh sb="181" eb="183">
      <t>コウジ</t>
    </rPh>
    <rPh sb="187" eb="188">
      <t>ガツ</t>
    </rPh>
    <rPh sb="191" eb="192">
      <t>ガツ</t>
    </rPh>
    <rPh sb="194" eb="196">
      <t>イチブ</t>
    </rPh>
    <rPh sb="196" eb="198">
      <t>キュウカン</t>
    </rPh>
    <rPh sb="200" eb="201">
      <t>ガツ</t>
    </rPh>
    <rPh sb="203" eb="204">
      <t>ガツ</t>
    </rPh>
    <rPh sb="205" eb="207">
      <t>ゼンメン</t>
    </rPh>
    <rPh sb="207" eb="209">
      <t>キュウカン</t>
    </rPh>
    <rPh sb="211" eb="213">
      <t>シミン</t>
    </rPh>
    <rPh sb="223" eb="225">
      <t>ベッソウ</t>
    </rPh>
    <rPh sb="230" eb="232">
      <t>タイシン</t>
    </rPh>
    <rPh sb="232" eb="234">
      <t>ホキョウ</t>
    </rPh>
    <rPh sb="234" eb="236">
      <t>コウジ</t>
    </rPh>
    <rPh sb="240" eb="241">
      <t>ガツ</t>
    </rPh>
    <rPh sb="242" eb="243">
      <t>ヨク</t>
    </rPh>
    <rPh sb="244" eb="245">
      <t>ガツ</t>
    </rPh>
    <rPh sb="247" eb="249">
      <t>キュウカン</t>
    </rPh>
    <phoneticPr fontId="1"/>
  </si>
  <si>
    <t>・市民会館など施設の老朽化や機能劣化等の状況を踏まえ、修繕や改修を計画的に進める必要があるとともに、更なる効率的・効果的な施設運営について検討を進める必要がある。
・将来的な人口減少などを踏まえ、これまで以上に創意工夫した内容による効果的な事業展開や財政的な負担を考慮した効率的な管理運営が求められる。</t>
    <rPh sb="84" eb="87">
      <t>ショウライテキ</t>
    </rPh>
    <rPh sb="88" eb="90">
      <t>ジンコウ</t>
    </rPh>
    <rPh sb="90" eb="92">
      <t>ゲンショウ</t>
    </rPh>
    <rPh sb="95" eb="96">
      <t>フ</t>
    </rPh>
    <rPh sb="103" eb="105">
      <t>イジョウ</t>
    </rPh>
    <rPh sb="106" eb="108">
      <t>ソウイ</t>
    </rPh>
    <rPh sb="108" eb="110">
      <t>クフウ</t>
    </rPh>
    <rPh sb="112" eb="114">
      <t>ナイヨウ</t>
    </rPh>
    <rPh sb="117" eb="120">
      <t>コウカテキ</t>
    </rPh>
    <phoneticPr fontId="1"/>
  </si>
  <si>
    <t>指定管理制度による施設の安定的な運営や市民サービスの向上を図るため、また、各施設それぞれに要求される役割を全うするため、管理者との連携を密にし、適切な管理運営に努める。</t>
    <rPh sb="9" eb="11">
      <t>シセツ</t>
    </rPh>
    <rPh sb="12" eb="14">
      <t>アンテイ</t>
    </rPh>
    <rPh sb="14" eb="15">
      <t>テキ</t>
    </rPh>
    <rPh sb="16" eb="18">
      <t>ウンエイ</t>
    </rPh>
    <rPh sb="19" eb="21">
      <t>シミン</t>
    </rPh>
    <rPh sb="26" eb="28">
      <t>コウジョウ</t>
    </rPh>
    <rPh sb="29" eb="30">
      <t>ハカ</t>
    </rPh>
    <rPh sb="37" eb="38">
      <t>カク</t>
    </rPh>
    <rPh sb="45" eb="47">
      <t>ヨウキュウ</t>
    </rPh>
    <rPh sb="50" eb="52">
      <t>ヤクワリ</t>
    </rPh>
    <rPh sb="53" eb="54">
      <t>マット</t>
    </rPh>
    <rPh sb="72" eb="74">
      <t>テキセツ</t>
    </rPh>
    <rPh sb="75" eb="79">
      <t>カンリウンエイ</t>
    </rPh>
    <rPh sb="80" eb="81">
      <t>ツト</t>
    </rPh>
    <phoneticPr fontId="1"/>
  </si>
  <si>
    <t>文化振興課</t>
    <rPh sb="0" eb="2">
      <t>ブンカ</t>
    </rPh>
    <rPh sb="2" eb="4">
      <t>シンコウ</t>
    </rPh>
    <rPh sb="4" eb="5">
      <t>カ</t>
    </rPh>
    <phoneticPr fontId="1"/>
  </si>
  <si>
    <t>・市民会館（大ﾎｰﾙ1001席、小ﾎｰﾙ316席）
・文化センター（497席）
・若葉文化ホール（517席）
・美浜文化ホール（ﾒｲﾝﾎｰﾙ354席、音楽ﾎｰﾙ152席）
・千葉市美術館　17,548㎡
・市民ギャラリー・いなげ約790㎡</t>
    <phoneticPr fontId="1"/>
  </si>
  <si>
    <t>【歳出予算額】
1,253百万円
（うち一般財源　1,242百万円）
（主なもの）
・指定管理料　　1,066百万円
・文化センター 　　　29百万円</t>
    <phoneticPr fontId="1"/>
  </si>
  <si>
    <t>【歳出決算額　3,436百万円】
（うち一般財源3,407百万円）
（主なもの）
・指定管理料　　812百万円
・美術館拡張整備　1,299百万円
・ﾂｲﾝﾋﾞﾙ負担金 127百万円</t>
    <rPh sb="58" eb="61">
      <t>ビジュツカン</t>
    </rPh>
    <rPh sb="61" eb="63">
      <t>カクチョウ</t>
    </rPh>
    <rPh sb="63" eb="65">
      <t>セイビ</t>
    </rPh>
    <rPh sb="71" eb="73">
      <t>ヒャクマン</t>
    </rPh>
    <rPh sb="73" eb="74">
      <t>エン</t>
    </rPh>
    <phoneticPr fontId="1"/>
  </si>
  <si>
    <t>4</t>
    <phoneticPr fontId="1"/>
  </si>
  <si>
    <t>男女共同参画センター管理運営</t>
    <rPh sb="0" eb="2">
      <t>ダンジョ</t>
    </rPh>
    <rPh sb="2" eb="4">
      <t>キョウドウ</t>
    </rPh>
    <rPh sb="4" eb="6">
      <t>サンカク</t>
    </rPh>
    <rPh sb="10" eb="12">
      <t>カンリ</t>
    </rPh>
    <rPh sb="12" eb="14">
      <t>ウンエイ</t>
    </rPh>
    <phoneticPr fontId="1"/>
  </si>
  <si>
    <t>市民、市民団体等が行う男女共同参画に関する自主的な活動を支援するとともに、各種講座、講演等を実施することにより、男女共同参画が推進される。</t>
    <phoneticPr fontId="1"/>
  </si>
  <si>
    <t>対象施設の利用者
講座・イベントの参加者
男女共同参画社会形成のための活動拠点として、男女共同参画推進に資する市民の活動や学習を支援するため、次の事業を実施。
・調査・研究
・情報収集・提供
・各種相談
・各種講座・イベント
・団体等との交流・ネットワーク支援等</t>
    <rPh sb="5" eb="7">
      <t>リヨウ</t>
    </rPh>
    <rPh sb="7" eb="8">
      <t>シャ</t>
    </rPh>
    <rPh sb="9" eb="11">
      <t>コウザ</t>
    </rPh>
    <rPh sb="17" eb="20">
      <t>サンカシャ</t>
    </rPh>
    <phoneticPr fontId="1"/>
  </si>
  <si>
    <t>職員0.80人
（正規0.80人）</t>
    <phoneticPr fontId="1"/>
  </si>
  <si>
    <t>　「ソフト事業の充実・強化」として、これまで出前講座として学校・地域・企業で実施していた研修・講座を充実するとともに開催場所を工夫するなど、男女共同参画意識の一層の浸透に向けた取り組みを進める。</t>
    <phoneticPr fontId="1"/>
  </si>
  <si>
    <t>男女共同参画課</t>
    <rPh sb="0" eb="2">
      <t>ダンジョ</t>
    </rPh>
    <rPh sb="2" eb="4">
      <t>キョウドウ</t>
    </rPh>
    <rPh sb="4" eb="6">
      <t>サンカク</t>
    </rPh>
    <rPh sb="6" eb="7">
      <t>カ</t>
    </rPh>
    <phoneticPr fontId="1"/>
  </si>
  <si>
    <t>男女共同参画センター
減価償却費　169百万円
(但し、ハーモニープラザ施設全体として）</t>
    <rPh sb="20" eb="21">
      <t>ヒャク</t>
    </rPh>
    <rPh sb="21" eb="22">
      <t>マン</t>
    </rPh>
    <phoneticPr fontId="1"/>
  </si>
  <si>
    <t>歳出予算額
　　　137百万円 
(うち一般財源
  　　137百万円)
【主なもの】
指定管理委託料
　　  137百万円</t>
    <phoneticPr fontId="1"/>
  </si>
  <si>
    <t>歳出決算額
　　　134百万円 
(うち一般財源 
　　　134百万円)
【主なもの】
指定管理委託料
　　 134百万円</t>
    <phoneticPr fontId="1"/>
  </si>
  <si>
    <t>防犯街灯補助金</t>
    <rPh sb="0" eb="2">
      <t>ボウハン</t>
    </rPh>
    <rPh sb="2" eb="4">
      <t>ガイトウ</t>
    </rPh>
    <rPh sb="4" eb="7">
      <t>ホジョキン</t>
    </rPh>
    <phoneticPr fontId="1"/>
  </si>
  <si>
    <t>市内の防犯街灯の設置灯数が増え、地域の防犯力が向上する。</t>
    <phoneticPr fontId="1"/>
  </si>
  <si>
    <t>提供内容：町内自治会等が防犯街灯を設置する費用や、維持管理費用に補助金を交付する。
【電気料金への補助】
90％（自治会設置分）、75％（LED化事業リース分など）
【設置費への補助】
補助率　原則80％
上限額　原則51,610円
【修理費への補助】
補助率　50、80、85％
（項目により補助率、上限額が異なる。）
提供先：町内自治会等、地区町内自治会連絡協議会</t>
    <phoneticPr fontId="1"/>
  </si>
  <si>
    <t>職員　2.79人工
　　[6区 2.59人工]
　　[本課0.2人工]</t>
    <rPh sb="27" eb="29">
      <t>ホンカ</t>
    </rPh>
    <phoneticPr fontId="1"/>
  </si>
  <si>
    <t>（令和元年度実績）
・新規設置数　200灯
・市内の防犯街灯（補助）灯数　約53,000灯
（効果）
平成27年度と令和元年度の管理補助（電気代）を比較すると257百万円の削減となった。</t>
    <rPh sb="1" eb="3">
      <t>レイワ</t>
    </rPh>
    <rPh sb="3" eb="5">
      <t>ガンネン</t>
    </rPh>
    <rPh sb="5" eb="6">
      <t>ド</t>
    </rPh>
    <rPh sb="6" eb="8">
      <t>ジッセキ</t>
    </rPh>
    <rPh sb="31" eb="33">
      <t>ホジョ</t>
    </rPh>
    <rPh sb="52" eb="54">
      <t>ヘイセイ</t>
    </rPh>
    <rPh sb="56" eb="58">
      <t>ネンド</t>
    </rPh>
    <rPh sb="59" eb="61">
      <t>レイワ</t>
    </rPh>
    <rPh sb="61" eb="63">
      <t>ガンネン</t>
    </rPh>
    <rPh sb="63" eb="64">
      <t>ド</t>
    </rPh>
    <rPh sb="67" eb="69">
      <t>ホジョ</t>
    </rPh>
    <rPh sb="70" eb="73">
      <t>デンキダイ</t>
    </rPh>
    <rPh sb="75" eb="77">
      <t>ヒカク</t>
    </rPh>
    <rPh sb="83" eb="86">
      <t>ヒャクマンエン</t>
    </rPh>
    <rPh sb="87" eb="89">
      <t>サクゲン</t>
    </rPh>
    <phoneticPr fontId="1"/>
  </si>
  <si>
    <t>夜間の防犯及び歩行者の安全な通行に必須である防犯街灯の維持管理のための事業であり、地域防犯力の向上に資するなど、必要性、有効性が高い。
また、ＬＥＤ化事業により、現行の防犯効果を維持したまま、費用の低減を図った。
（課題）
・町内自治会等の狭間で防犯街灯が設置されない地域については、近接町内会や利用者が管理組合を作って街灯を設置・管理するという方法があるものの、地域の調整役や取りまとめ役がおらず、街灯の設置の話が進まない地域が発生している。</t>
    <rPh sb="109" eb="111">
      <t>カダイ</t>
    </rPh>
    <rPh sb="116" eb="119">
      <t>ジチカイ</t>
    </rPh>
    <rPh sb="119" eb="120">
      <t>トウ</t>
    </rPh>
    <rPh sb="124" eb="126">
      <t>ボウハン</t>
    </rPh>
    <rPh sb="126" eb="128">
      <t>ガイトウ</t>
    </rPh>
    <rPh sb="129" eb="131">
      <t>セッチ</t>
    </rPh>
    <rPh sb="135" eb="137">
      <t>チイキ</t>
    </rPh>
    <rPh sb="183" eb="185">
      <t>チイキ</t>
    </rPh>
    <rPh sb="201" eb="203">
      <t>ガイトウ</t>
    </rPh>
    <rPh sb="204" eb="206">
      <t>セッチ</t>
    </rPh>
    <rPh sb="207" eb="208">
      <t>ハナシ</t>
    </rPh>
    <rPh sb="209" eb="210">
      <t>スス</t>
    </rPh>
    <rPh sb="213" eb="215">
      <t>チイキ</t>
    </rPh>
    <rPh sb="216" eb="218">
      <t>ハッセイ</t>
    </rPh>
    <phoneticPr fontId="1"/>
  </si>
  <si>
    <t>電子台帳を整備し、本庁および各区がCHAINS上から随時閲覧・編集できるようにするとともに、引き続き精度の高い情報反映に努める。</t>
    <rPh sb="0" eb="2">
      <t>デンシ</t>
    </rPh>
    <rPh sb="2" eb="4">
      <t>ダイチョウ</t>
    </rPh>
    <rPh sb="5" eb="7">
      <t>セイビ</t>
    </rPh>
    <rPh sb="9" eb="11">
      <t>ホンチョウ</t>
    </rPh>
    <rPh sb="14" eb="16">
      <t>カクク</t>
    </rPh>
    <rPh sb="23" eb="24">
      <t>ジョウ</t>
    </rPh>
    <rPh sb="26" eb="28">
      <t>ズイジ</t>
    </rPh>
    <rPh sb="28" eb="30">
      <t>エツラン</t>
    </rPh>
    <rPh sb="31" eb="33">
      <t>ヘンシュウ</t>
    </rPh>
    <rPh sb="46" eb="47">
      <t>ヒ</t>
    </rPh>
    <rPh sb="48" eb="49">
      <t>ツヅ</t>
    </rPh>
    <rPh sb="50" eb="52">
      <t>セイド</t>
    </rPh>
    <rPh sb="53" eb="54">
      <t>タカ</t>
    </rPh>
    <rPh sb="55" eb="57">
      <t>ジョウホウ</t>
    </rPh>
    <rPh sb="57" eb="59">
      <t>ハンエイ</t>
    </rPh>
    <rPh sb="60" eb="61">
      <t>ツト</t>
    </rPh>
    <phoneticPr fontId="1"/>
  </si>
  <si>
    <t>地域安全課</t>
    <rPh sb="0" eb="2">
      <t>チイキ</t>
    </rPh>
    <rPh sb="2" eb="4">
      <t>アンゼン</t>
    </rPh>
    <rPh sb="4" eb="5">
      <t>カ</t>
    </rPh>
    <phoneticPr fontId="1"/>
  </si>
  <si>
    <t>・町内自治会等の狭間において、地域の調整役や取りまとめ役がおらず、防犯街灯の設置が進まない地域にあっては、複数の町内自治会の集合組織である「地区町内自治会連絡協議会」も補助対象とする要綱改正（令和２年４月１日）を行ったため、制度の周知が必要。</t>
    <rPh sb="3" eb="5">
      <t>ジチ</t>
    </rPh>
    <rPh sb="6" eb="7">
      <t>トウ</t>
    </rPh>
    <rPh sb="53" eb="55">
      <t>フクスウ</t>
    </rPh>
    <rPh sb="56" eb="58">
      <t>チョウナイ</t>
    </rPh>
    <rPh sb="58" eb="61">
      <t>ジチカイ</t>
    </rPh>
    <rPh sb="62" eb="64">
      <t>シュウゴウ</t>
    </rPh>
    <rPh sb="64" eb="66">
      <t>ソシキ</t>
    </rPh>
    <rPh sb="84" eb="86">
      <t>ホジョ</t>
    </rPh>
    <rPh sb="86" eb="88">
      <t>タイショウ</t>
    </rPh>
    <rPh sb="91" eb="93">
      <t>ヨウコウ</t>
    </rPh>
    <rPh sb="93" eb="95">
      <t>カイセイ</t>
    </rPh>
    <rPh sb="96" eb="98">
      <t>レイワ</t>
    </rPh>
    <rPh sb="99" eb="100">
      <t>ネン</t>
    </rPh>
    <rPh sb="101" eb="102">
      <t>ガツ</t>
    </rPh>
    <rPh sb="103" eb="104">
      <t>ニチ</t>
    </rPh>
    <rPh sb="106" eb="107">
      <t>オコナ</t>
    </rPh>
    <rPh sb="112" eb="114">
      <t>セイド</t>
    </rPh>
    <rPh sb="115" eb="117">
      <t>シュウチ</t>
    </rPh>
    <rPh sb="118" eb="120">
      <t>ヒツヨウ</t>
    </rPh>
    <phoneticPr fontId="1"/>
  </si>
  <si>
    <t>歳出予算額　102百万円
（一般財源　102百万円）</t>
    <rPh sb="0" eb="2">
      <t>サイシュツ</t>
    </rPh>
    <rPh sb="2" eb="5">
      <t>ヨサンガク</t>
    </rPh>
    <rPh sb="9" eb="11">
      <t>ヒャクマン</t>
    </rPh>
    <rPh sb="11" eb="12">
      <t>エン</t>
    </rPh>
    <rPh sb="14" eb="16">
      <t>イッパン</t>
    </rPh>
    <rPh sb="16" eb="18">
      <t>ザイゲン</t>
    </rPh>
    <rPh sb="22" eb="25">
      <t>ヒャクマンエン</t>
    </rPh>
    <phoneticPr fontId="1"/>
  </si>
  <si>
    <t>市民総合窓口課等における住基・戸籍等窓口業務</t>
    <rPh sb="0" eb="2">
      <t>シミン</t>
    </rPh>
    <rPh sb="2" eb="4">
      <t>ソウゴウ</t>
    </rPh>
    <rPh sb="4" eb="6">
      <t>マドグチ</t>
    </rPh>
    <rPh sb="6" eb="7">
      <t>カ</t>
    </rPh>
    <rPh sb="7" eb="8">
      <t>トウ</t>
    </rPh>
    <rPh sb="12" eb="14">
      <t>ジュウキ</t>
    </rPh>
    <rPh sb="15" eb="18">
      <t>コセキナド</t>
    </rPh>
    <rPh sb="18" eb="20">
      <t>マドグチ</t>
    </rPh>
    <rPh sb="20" eb="22">
      <t>ギョウム</t>
    </rPh>
    <phoneticPr fontId="1"/>
  </si>
  <si>
    <t>市民等に住民基本台帳法、戸籍法等のサービスが円滑に提供される。</t>
    <phoneticPr fontId="1"/>
  </si>
  <si>
    <t>【サービス等の提供内容】
・出生届、婚姻届、転入届、転出届等の受理及び戸籍・住民票等への記載・戸籍証明、住民票の写し、印鑑登録証明等の発行
【サービス等の提供先】
市民総合窓口課、市民センター、連絡所の利用者</t>
    <phoneticPr fontId="1"/>
  </si>
  <si>
    <t>職員計　　　　278.6人工
　正規　　　  　110.5人工
　会計年度任用職員
　　　　　　　   121.6人工
  (うち、カード事務補助79.5）
　人材派遣    　44.5人工</t>
    <rPh sb="0" eb="2">
      <t>ショクイン</t>
    </rPh>
    <rPh sb="2" eb="3">
      <t>ケイ</t>
    </rPh>
    <rPh sb="12" eb="14">
      <t>ニンク</t>
    </rPh>
    <rPh sb="16" eb="18">
      <t>セイキ</t>
    </rPh>
    <rPh sb="29" eb="31">
      <t>ニンク</t>
    </rPh>
    <rPh sb="33" eb="35">
      <t>カイケイ</t>
    </rPh>
    <rPh sb="35" eb="37">
      <t>ネンド</t>
    </rPh>
    <rPh sb="37" eb="39">
      <t>ニンヨウ</t>
    </rPh>
    <rPh sb="39" eb="41">
      <t>ショクイン</t>
    </rPh>
    <rPh sb="57" eb="59">
      <t>ニンク</t>
    </rPh>
    <rPh sb="69" eb="71">
      <t>ジム</t>
    </rPh>
    <rPh sb="71" eb="73">
      <t>ホジョ</t>
    </rPh>
    <rPh sb="80" eb="82">
      <t>ジンザイ</t>
    </rPh>
    <rPh sb="82" eb="84">
      <t>ハケン</t>
    </rPh>
    <rPh sb="93" eb="95">
      <t>ニンク</t>
    </rPh>
    <phoneticPr fontId="1"/>
  </si>
  <si>
    <r>
      <rPr>
        <sz val="12"/>
        <color theme="1"/>
        <rFont val="ＭＳ Ｐゴシック"/>
        <family val="3"/>
        <charset val="128"/>
        <scheme val="minor"/>
      </rPr>
      <t>１　委託化による人的コスト削減効果</t>
    </r>
    <r>
      <rPr>
        <sz val="12"/>
        <color rgb="FFFF0000"/>
        <rFont val="ＭＳ Ｐゴシック"/>
        <family val="3"/>
        <charset val="128"/>
        <scheme val="minor"/>
      </rPr>
      <t xml:space="preserve">
</t>
    </r>
    <r>
      <rPr>
        <sz val="12"/>
        <color theme="1"/>
        <rFont val="ＭＳ Ｐゴシック"/>
        <family val="3"/>
        <charset val="128"/>
        <scheme val="minor"/>
      </rPr>
      <t xml:space="preserve">
（１）正規職員  　１６百万円削減
（２）人材派遣　１１４百万円削減
（３）委託化　　 １２９百万円増加</t>
    </r>
    <r>
      <rPr>
        <sz val="12"/>
        <color rgb="FFFF0000"/>
        <rFont val="ＭＳ Ｐゴシック"/>
        <family val="3"/>
        <charset val="128"/>
        <scheme val="minor"/>
      </rPr>
      <t xml:space="preserve">
</t>
    </r>
    <r>
      <rPr>
        <sz val="12"/>
        <color theme="1"/>
        <rFont val="ＭＳ Ｐゴシック"/>
        <family val="3"/>
        <charset val="128"/>
        <scheme val="minor"/>
      </rPr>
      <t xml:space="preserve">（４）効果（１）＋（２）＋（３）
　　　　　　　　　　百万円削減
</t>
    </r>
    <r>
      <rPr>
        <sz val="12"/>
        <rFont val="ＭＳ Ｐゴシック"/>
        <family val="3"/>
        <charset val="128"/>
        <scheme val="minor"/>
      </rPr>
      <t>※　会計年度任用職員の増は、臨時交付窓口の開設に伴う一時的な増員であるため比較の対象外とする。
２　事務事業実績（H30年度）
・各種証明交付：1,141,946件
・戸籍関係届出：136,145件
・住民登録関係届出：403,275件
・印鑑登録関係事務：117,369件</t>
    </r>
    <rPh sb="2" eb="4">
      <t>イタク</t>
    </rPh>
    <rPh sb="4" eb="5">
      <t>カ</t>
    </rPh>
    <rPh sb="22" eb="24">
      <t>セイキ</t>
    </rPh>
    <rPh sb="24" eb="26">
      <t>ショクイン</t>
    </rPh>
    <rPh sb="31" eb="34">
      <t>ヒャクマンエン</t>
    </rPh>
    <rPh sb="34" eb="36">
      <t>サクゲン</t>
    </rPh>
    <rPh sb="102" eb="104">
      <t>サクゲン</t>
    </rPh>
    <rPh sb="107" eb="109">
      <t>カイケイ</t>
    </rPh>
    <rPh sb="109" eb="111">
      <t>ネンド</t>
    </rPh>
    <rPh sb="111" eb="113">
      <t>ニンヨウ</t>
    </rPh>
    <rPh sb="113" eb="115">
      <t>ショクイン</t>
    </rPh>
    <rPh sb="116" eb="117">
      <t>ゾウ</t>
    </rPh>
    <rPh sb="119" eb="121">
      <t>リンジ</t>
    </rPh>
    <rPh sb="121" eb="123">
      <t>コウフ</t>
    </rPh>
    <rPh sb="123" eb="125">
      <t>マドグチ</t>
    </rPh>
    <rPh sb="126" eb="128">
      <t>カイセツ</t>
    </rPh>
    <rPh sb="129" eb="130">
      <t>トモナ</t>
    </rPh>
    <rPh sb="131" eb="134">
      <t>イチジテキ</t>
    </rPh>
    <rPh sb="135" eb="137">
      <t>ゾウイン</t>
    </rPh>
    <rPh sb="142" eb="144">
      <t>ヒカク</t>
    </rPh>
    <rPh sb="145" eb="147">
      <t>タイショウ</t>
    </rPh>
    <rPh sb="147" eb="148">
      <t>ガイ</t>
    </rPh>
    <rPh sb="166" eb="168">
      <t>ネンド</t>
    </rPh>
    <phoneticPr fontId="1"/>
  </si>
  <si>
    <t>【現在の状況】
　公共サービス改革基本方針に基づき、委託が可能とされている業務に人材派遣や業務委託を活用し、安定的な人員確保を実現させてきた。
　なお、派遣期間には法律上の制約（３年）があり、区政事務センター業務の継続性に課題があったため、令和元年10月の派遣契約期間満了に併せて、システム入力及び郵送請求等のバックヤード業務について、委託化を実施した。
【課題】
　市民総合窓口課業務についても、人材派遣を活用していることから同様の課題があるため、対象業務の拡大と合わせて、業務委託化を検討する必要がある。</t>
    <rPh sb="1" eb="3">
      <t>ゲンザイ</t>
    </rPh>
    <rPh sb="4" eb="6">
      <t>ジョウキョウ</t>
    </rPh>
    <rPh sb="45" eb="47">
      <t>ギョウム</t>
    </rPh>
    <rPh sb="47" eb="49">
      <t>イタク</t>
    </rPh>
    <rPh sb="90" eb="91">
      <t>ネン</t>
    </rPh>
    <rPh sb="96" eb="98">
      <t>クセイ</t>
    </rPh>
    <rPh sb="98" eb="100">
      <t>ジム</t>
    </rPh>
    <rPh sb="128" eb="130">
      <t>ハケン</t>
    </rPh>
    <rPh sb="180" eb="182">
      <t>カダイ</t>
    </rPh>
    <rPh sb="200" eb="202">
      <t>ジンザイ</t>
    </rPh>
    <rPh sb="202" eb="204">
      <t>ハケン</t>
    </rPh>
    <rPh sb="205" eb="207">
      <t>カツヨウ</t>
    </rPh>
    <rPh sb="226" eb="228">
      <t>タイショウ</t>
    </rPh>
    <rPh sb="228" eb="230">
      <t>ギョウム</t>
    </rPh>
    <rPh sb="231" eb="233">
      <t>カクダイ</t>
    </rPh>
    <rPh sb="234" eb="235">
      <t>ア</t>
    </rPh>
    <rPh sb="239" eb="241">
      <t>ギョウム</t>
    </rPh>
    <rPh sb="241" eb="244">
      <t>イタクカ</t>
    </rPh>
    <rPh sb="245" eb="247">
      <t>ケントウ</t>
    </rPh>
    <rPh sb="249" eb="251">
      <t>ヒツヨウ</t>
    </rPh>
    <phoneticPr fontId="1"/>
  </si>
  <si>
    <t>④ アウトソーシング</t>
  </si>
  <si>
    <t>アウトソーシング対象業務の拡充を検討する。</t>
    <phoneticPr fontId="1"/>
  </si>
  <si>
    <t>区政推進課
区総合窓口課
区政事務センター</t>
    <rPh sb="0" eb="2">
      <t>クセイ</t>
    </rPh>
    <rPh sb="2" eb="5">
      <t>スイシンカ</t>
    </rPh>
    <rPh sb="6" eb="7">
      <t>ク</t>
    </rPh>
    <rPh sb="7" eb="9">
      <t>ソウゴウ</t>
    </rPh>
    <rPh sb="9" eb="11">
      <t>マドグチ</t>
    </rPh>
    <rPh sb="11" eb="12">
      <t>カ</t>
    </rPh>
    <rPh sb="13" eb="15">
      <t>クセイ</t>
    </rPh>
    <rPh sb="15" eb="17">
      <t>ジム</t>
    </rPh>
    <phoneticPr fontId="1"/>
  </si>
  <si>
    <t>手続のオンライン化を進めるとともに、本人確認で必要となるマイナンバーカードの普及を促進する。</t>
    <rPh sb="0" eb="2">
      <t>テツヅ</t>
    </rPh>
    <rPh sb="8" eb="9">
      <t>カ</t>
    </rPh>
    <rPh sb="10" eb="11">
      <t>スス</t>
    </rPh>
    <rPh sb="18" eb="20">
      <t>ホンニン</t>
    </rPh>
    <rPh sb="20" eb="22">
      <t>カクニン</t>
    </rPh>
    <rPh sb="23" eb="25">
      <t>ヒツヨウ</t>
    </rPh>
    <rPh sb="38" eb="40">
      <t>フキュウ</t>
    </rPh>
    <rPh sb="41" eb="43">
      <t>ソクシン</t>
    </rPh>
    <phoneticPr fontId="1"/>
  </si>
  <si>
    <t>【歳出予算額】
2,009百万円
（うち一般財源401百万円）
【歳入予算額（戸籍住民基本台帳等手数料など）】
1,608百万円</t>
    <phoneticPr fontId="1"/>
  </si>
  <si>
    <t>歳出決算額928百万円
（うち一般財源426百万円）</t>
    <phoneticPr fontId="1"/>
  </si>
  <si>
    <t>医療体制の充実</t>
    <phoneticPr fontId="1"/>
  </si>
  <si>
    <t>食の安全と環境衛生の推進</t>
    <phoneticPr fontId="3"/>
  </si>
  <si>
    <r>
      <t>正規職員</t>
    </r>
    <r>
      <rPr>
        <sz val="12"/>
        <color rgb="FFFF0000"/>
        <rFont val="ＭＳ Ｐゴシック"/>
        <family val="3"/>
        <charset val="128"/>
        <scheme val="minor"/>
      </rPr>
      <t>4.83</t>
    </r>
    <r>
      <rPr>
        <sz val="12"/>
        <rFont val="ＭＳ Ｐゴシック"/>
        <family val="3"/>
        <charset val="128"/>
        <scheme val="minor"/>
      </rPr>
      <t>人（本庁</t>
    </r>
    <r>
      <rPr>
        <sz val="12"/>
        <color rgb="FFFF0000"/>
        <rFont val="ＭＳ Ｐゴシック"/>
        <family val="3"/>
        <charset val="128"/>
        <scheme val="minor"/>
      </rPr>
      <t>1.65</t>
    </r>
    <r>
      <rPr>
        <sz val="12"/>
        <rFont val="ＭＳ Ｐゴシック"/>
        <family val="3"/>
        <charset val="128"/>
        <scheme val="minor"/>
      </rPr>
      <t>人、6区計</t>
    </r>
    <r>
      <rPr>
        <sz val="12"/>
        <color rgb="FFFF0000"/>
        <rFont val="ＭＳ Ｐゴシック"/>
        <family val="3"/>
        <charset val="128"/>
        <scheme val="minor"/>
      </rPr>
      <t>3.18</t>
    </r>
    <r>
      <rPr>
        <sz val="12"/>
        <rFont val="ＭＳ Ｐゴシック"/>
        <family val="3"/>
        <charset val="128"/>
        <scheme val="minor"/>
      </rPr>
      <t>人）</t>
    </r>
    <phoneticPr fontId="1"/>
  </si>
  <si>
    <t>＜参考＞
前年度決算額（Ｒ0１)</t>
    <rPh sb="1" eb="3">
      <t>サンコウ</t>
    </rPh>
    <rPh sb="5" eb="8">
      <t>ゼンネンド</t>
    </rPh>
    <rPh sb="8" eb="10">
      <t>ケッサン</t>
    </rPh>
    <rPh sb="10" eb="11">
      <t>ガク</t>
    </rPh>
    <phoneticPr fontId="1"/>
  </si>
  <si>
    <t>歳出決算額(R01)116百万円（一般財源116百万円）</t>
    <phoneticPr fontId="1"/>
  </si>
  <si>
    <t>5</t>
    <phoneticPr fontId="1"/>
  </si>
  <si>
    <t>6</t>
    <phoneticPr fontId="1"/>
  </si>
  <si>
    <t>7</t>
    <phoneticPr fontId="1"/>
  </si>
  <si>
    <t>8</t>
    <phoneticPr fontId="1"/>
  </si>
  <si>
    <t>9</t>
    <phoneticPr fontId="1"/>
  </si>
  <si>
    <t>10</t>
    <phoneticPr fontId="1"/>
  </si>
  <si>
    <t>災害時等における情報伝達の重要性が高まっていることから、町内自治会役員向けメールマガジンでの全町内自治会の登録を目指す。</t>
    <rPh sb="0" eb="2">
      <t>サイガイ</t>
    </rPh>
    <rPh sb="2" eb="3">
      <t>ジ</t>
    </rPh>
    <rPh sb="3" eb="4">
      <t>トウ</t>
    </rPh>
    <rPh sb="8" eb="10">
      <t>ジョウホウ</t>
    </rPh>
    <rPh sb="10" eb="12">
      <t>デンタツ</t>
    </rPh>
    <rPh sb="13" eb="16">
      <t>ジュウヨウセイ</t>
    </rPh>
    <rPh sb="17" eb="18">
      <t>タカ</t>
    </rPh>
    <rPh sb="28" eb="30">
      <t>チョウナイ</t>
    </rPh>
    <rPh sb="30" eb="33">
      <t>ジチカイ</t>
    </rPh>
    <rPh sb="33" eb="35">
      <t>ヤクイン</t>
    </rPh>
    <rPh sb="35" eb="36">
      <t>ム</t>
    </rPh>
    <rPh sb="46" eb="47">
      <t>ゼン</t>
    </rPh>
    <rPh sb="47" eb="49">
      <t>チョウナイ</t>
    </rPh>
    <rPh sb="49" eb="52">
      <t>ジチカイ</t>
    </rPh>
    <rPh sb="53" eb="55">
      <t>トウロク</t>
    </rPh>
    <rPh sb="56" eb="58">
      <t>メザ</t>
    </rPh>
    <phoneticPr fontId="1"/>
  </si>
  <si>
    <r>
      <rPr>
        <sz val="12"/>
        <color theme="1"/>
        <rFont val="ＭＳ Ｐゴシック"/>
        <family val="3"/>
        <charset val="128"/>
        <scheme val="minor"/>
      </rPr>
      <t>　「ちばしチェンジ宣言」に基づき、これまでのオンライン化・リモート化等への取組みを更に加速し、来庁しなくていい、窓口で待たなくていいスタイルへの移行を目指します。</t>
    </r>
    <r>
      <rPr>
        <sz val="12"/>
        <rFont val="ＭＳ Ｐゴシック"/>
        <family val="3"/>
        <charset val="128"/>
        <scheme val="minor"/>
      </rPr>
      <t xml:space="preserve">
　また、市民が主役のまちづくりを推進するとともに、すべての市民が快適に生活できるよう、行政サービスの向上と安全な地域社会の形成を目指します。
　さらに、千葉市ならではの文化・芸術やスポーツ・レクリエーションを振興し、ゆとりと潤いを実感できる健康で文化的な市民生活の実現を目指します。</t>
    </r>
    <rPh sb="86" eb="88">
      <t>シミン</t>
    </rPh>
    <rPh sb="89" eb="91">
      <t>シュヤク</t>
    </rPh>
    <rPh sb="98" eb="100">
      <t>スイシン</t>
    </rPh>
    <rPh sb="111" eb="113">
      <t>シミン</t>
    </rPh>
    <rPh sb="114" eb="116">
      <t>カイテキ</t>
    </rPh>
    <rPh sb="117" eb="119">
      <t>セイカツ</t>
    </rPh>
    <rPh sb="125" eb="127">
      <t>ギョウセイ</t>
    </rPh>
    <rPh sb="132" eb="134">
      <t>コウジョウ</t>
    </rPh>
    <rPh sb="135" eb="137">
      <t>アンゼン</t>
    </rPh>
    <rPh sb="138" eb="140">
      <t>チイキ</t>
    </rPh>
    <rPh sb="140" eb="142">
      <t>シャカイ</t>
    </rPh>
    <rPh sb="143" eb="145">
      <t>ケイセイ</t>
    </rPh>
    <rPh sb="146" eb="148">
      <t>メザ</t>
    </rPh>
    <rPh sb="158" eb="161">
      <t>チバシ</t>
    </rPh>
    <rPh sb="166" eb="168">
      <t>ブンカ</t>
    </rPh>
    <rPh sb="169" eb="171">
      <t>ゲイジュツ</t>
    </rPh>
    <rPh sb="186" eb="188">
      <t>シンコウ</t>
    </rPh>
    <rPh sb="194" eb="195">
      <t>ウルオ</t>
    </rPh>
    <rPh sb="197" eb="199">
      <t>ジッカン</t>
    </rPh>
    <rPh sb="202" eb="204">
      <t>ケンコウ</t>
    </rPh>
    <rPh sb="205" eb="208">
      <t>ブンカテキ</t>
    </rPh>
    <rPh sb="209" eb="211">
      <t>シミン</t>
    </rPh>
    <rPh sb="211" eb="213">
      <t>セイカツ</t>
    </rPh>
    <rPh sb="214" eb="216">
      <t>ジツゲン</t>
    </rPh>
    <rPh sb="217" eb="219">
      <t>メザ</t>
    </rPh>
    <phoneticPr fontId="1"/>
  </si>
  <si>
    <t>　施設の機能や業務の集約化等を検討し、運営の効率化と維持管理費の低減を目指すとともに、限りある財源を市民自治の推進や、男女共同参画センターにおける事業の再構築などの行政需要に集中させる。
　重点化する分野　：　市民自治の推進、文化・芸術及びスポーツ・レクリエーションの振興、男女共同参画の推進
　見直しする（予定の）事業　：（仮称）千葉公園体育館の整備</t>
    <rPh sb="1" eb="3">
      <t>シセツ</t>
    </rPh>
    <rPh sb="4" eb="6">
      <t>キノウ</t>
    </rPh>
    <rPh sb="7" eb="9">
      <t>ギョウム</t>
    </rPh>
    <rPh sb="10" eb="13">
      <t>シュウヤクカ</t>
    </rPh>
    <rPh sb="13" eb="14">
      <t>トウ</t>
    </rPh>
    <rPh sb="15" eb="17">
      <t>ケントウ</t>
    </rPh>
    <rPh sb="19" eb="21">
      <t>ウンエイ</t>
    </rPh>
    <rPh sb="22" eb="25">
      <t>コウリツカ</t>
    </rPh>
    <rPh sb="26" eb="28">
      <t>イジ</t>
    </rPh>
    <rPh sb="28" eb="30">
      <t>カンリ</t>
    </rPh>
    <rPh sb="30" eb="31">
      <t>ヒ</t>
    </rPh>
    <rPh sb="32" eb="34">
      <t>テイゲン</t>
    </rPh>
    <rPh sb="35" eb="37">
      <t>メザ</t>
    </rPh>
    <rPh sb="43" eb="44">
      <t>カギ</t>
    </rPh>
    <rPh sb="47" eb="49">
      <t>ザイゲン</t>
    </rPh>
    <rPh sb="50" eb="52">
      <t>シミン</t>
    </rPh>
    <rPh sb="52" eb="54">
      <t>ジチ</t>
    </rPh>
    <rPh sb="55" eb="57">
      <t>スイシン</t>
    </rPh>
    <rPh sb="59" eb="61">
      <t>ダンジョ</t>
    </rPh>
    <rPh sb="61" eb="63">
      <t>キョウドウ</t>
    </rPh>
    <rPh sb="63" eb="65">
      <t>サンカク</t>
    </rPh>
    <rPh sb="73" eb="75">
      <t>ジギョウ</t>
    </rPh>
    <rPh sb="76" eb="79">
      <t>サイコウチク</t>
    </rPh>
    <rPh sb="82" eb="84">
      <t>ギョウセイ</t>
    </rPh>
    <rPh sb="84" eb="86">
      <t>ジュヨウ</t>
    </rPh>
    <rPh sb="87" eb="89">
      <t>シュウチュウ</t>
    </rPh>
    <rPh sb="95" eb="98">
      <t>ジュウテンカ</t>
    </rPh>
    <rPh sb="100" eb="102">
      <t>ブンヤ</t>
    </rPh>
    <rPh sb="105" eb="107">
      <t>シミン</t>
    </rPh>
    <rPh sb="107" eb="109">
      <t>ジチ</t>
    </rPh>
    <rPh sb="110" eb="112">
      <t>スイシン</t>
    </rPh>
    <rPh sb="113" eb="115">
      <t>ブンカ</t>
    </rPh>
    <rPh sb="116" eb="118">
      <t>ゲイジュツ</t>
    </rPh>
    <rPh sb="118" eb="119">
      <t>オヨ</t>
    </rPh>
    <rPh sb="134" eb="136">
      <t>シンコウ</t>
    </rPh>
    <rPh sb="137" eb="139">
      <t>ダンジョ</t>
    </rPh>
    <rPh sb="139" eb="141">
      <t>キョウドウ</t>
    </rPh>
    <rPh sb="141" eb="143">
      <t>サンカク</t>
    </rPh>
    <rPh sb="144" eb="146">
      <t>スイシン</t>
    </rPh>
    <rPh sb="148" eb="150">
      <t>ミナオ</t>
    </rPh>
    <rPh sb="154" eb="156">
      <t>ヨテイ</t>
    </rPh>
    <rPh sb="158" eb="160">
      <t>ジギョウ</t>
    </rPh>
    <rPh sb="163" eb="165">
      <t>カショウ</t>
    </rPh>
    <rPh sb="174" eb="176">
      <t>セイビ</t>
    </rPh>
    <phoneticPr fontId="1"/>
  </si>
  <si>
    <t>　町内自治会加入者に対する行政情報等の効果的な周知がなされ、各種推薦及び調査等の協力も得ている。
　近年は、紙媒体による回覧は減少傾向であるものの一定程度の需要は継続してある。
　また、昨年は自然災害があり、回覧発送件数は増加した。
　しかしながら、電子情報による回覧などへの対応を要する事例もあることから、事業形態等の見直しについて検討する必要がある。</t>
    <rPh sb="50" eb="52">
      <t>キンネン</t>
    </rPh>
    <rPh sb="54" eb="55">
      <t>カミ</t>
    </rPh>
    <rPh sb="55" eb="57">
      <t>バイタイ</t>
    </rPh>
    <rPh sb="73" eb="75">
      <t>イッテイ</t>
    </rPh>
    <rPh sb="75" eb="77">
      <t>テイド</t>
    </rPh>
    <rPh sb="78" eb="80">
      <t>ジュヨウ</t>
    </rPh>
    <rPh sb="81" eb="83">
      <t>ケイゾク</t>
    </rPh>
    <rPh sb="127" eb="130">
      <t>ジュウヨウセイ</t>
    </rPh>
    <rPh sb="131" eb="132">
      <t>タカ</t>
    </rPh>
    <rPh sb="138" eb="140">
      <t>タイオウ</t>
    </rPh>
    <rPh sb="141" eb="142">
      <t>ヨウ</t>
    </rPh>
    <rPh sb="144" eb="146">
      <t>ジレイ</t>
    </rPh>
    <phoneticPr fontId="1"/>
  </si>
  <si>
    <t xml:space="preserve">＜令和元年度実績＞
・年間利用者数：1,731,981人（1日平均4,824人）
・諸室稼働率：44.6%
</t>
    <rPh sb="6" eb="8">
      <t>ジッセキ</t>
    </rPh>
    <phoneticPr fontId="1"/>
  </si>
  <si>
    <t>・年間利用者数
                 55,626人
・平均稼働率　24.58％
・講座数     　　55講座
（令和元年度）</t>
    <rPh sb="64" eb="66">
      <t>レイワ</t>
    </rPh>
    <rPh sb="66" eb="68">
      <t>ガンネン</t>
    </rPh>
    <phoneticPr fontId="1"/>
  </si>
  <si>
    <t>ハーモニープラザ全体のあり方を検討した結果、男女共同参画センターは、Ｒ２年度から貸館部分を蘇我コミュニティセンターハーモニープラザ分館に移管することとなった。
　これにより、より一層の男女共同参画推進に資する実践活動の連携・協働拠点としての機能の充実・強化を図る必要がある。</t>
    <rPh sb="8" eb="10">
      <t>ゼンタイ</t>
    </rPh>
    <rPh sb="13" eb="14">
      <t>カタ</t>
    </rPh>
    <rPh sb="15" eb="17">
      <t>ケントウ</t>
    </rPh>
    <rPh sb="19" eb="21">
      <t>ケッカ</t>
    </rPh>
    <rPh sb="36" eb="38">
      <t>ネンド</t>
    </rPh>
    <rPh sb="45" eb="47">
      <t>ソガ</t>
    </rPh>
    <rPh sb="65" eb="67">
      <t>ブンカン</t>
    </rPh>
    <rPh sb="68" eb="70">
      <t>イカン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</si>
</sst>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ＭＳ Ｐゴシック"/>
      <family val="2"/>
      <scheme val="minor"/>
    </font>
    <font>
      <sz val="6"/>
      <name val="ＭＳ Ｐゴシック"/>
      <family val="3"/>
      <charset val="128"/>
      <scheme val="minor"/>
    </font>
    <font>
      <sz val="24"/>
      <name val="HGP創英角ｺﾞｼｯｸUB"/>
      <family val="3"/>
      <charset val="128"/>
    </font>
    <font>
      <sz val="6"/>
      <name val="ＭＳ Ｐゴシック"/>
      <family val="2"/>
      <charset val="128"/>
      <scheme val="minor"/>
    </font>
    <font>
      <sz val="11"/>
      <color theme="1"/>
      <name val="ＭＳ Ｐゴシック"/>
      <family val="3"/>
      <charset val="128"/>
      <scheme val="minor"/>
    </font>
    <font>
      <sz val="10"/>
      <color theme="1"/>
      <name val="ＭＳ Ｐゴシック"/>
      <family val="3"/>
      <charset val="128"/>
      <scheme val="minor"/>
    </font>
    <font>
      <sz val="11"/>
      <name val="ＭＳ Ｐゴシック"/>
      <family val="3"/>
      <charset val="128"/>
      <scheme val="minor"/>
    </font>
    <font>
      <sz val="24"/>
      <name val="ＭＳ Ｐゴシック"/>
      <family val="3"/>
      <charset val="128"/>
      <scheme val="minor"/>
    </font>
    <font>
      <sz val="11"/>
      <color rgb="FFFF0000"/>
      <name val="ＭＳ Ｐゴシック"/>
      <family val="3"/>
      <charset val="128"/>
      <scheme val="minor"/>
    </font>
    <font>
      <sz val="12"/>
      <name val="ＭＳ Ｐゴシック"/>
      <family val="3"/>
      <charset val="128"/>
      <scheme val="minor"/>
    </font>
    <font>
      <sz val="12"/>
      <color theme="1"/>
      <name val="ＭＳ Ｐゴシック"/>
      <family val="3"/>
      <charset val="128"/>
      <scheme val="minor"/>
    </font>
    <font>
      <sz val="11"/>
      <color theme="1"/>
      <name val="ＭＳ Ｐゴシック"/>
      <family val="2"/>
      <scheme val="minor"/>
    </font>
    <font>
      <u/>
      <sz val="14"/>
      <name val="ＭＳ Ｐゴシック"/>
      <family val="3"/>
      <charset val="128"/>
      <scheme val="minor"/>
    </font>
    <font>
      <sz val="24"/>
      <color rgb="FFFF0000"/>
      <name val="ＭＳ Ｐゴシック"/>
      <family val="3"/>
      <charset val="128"/>
      <scheme val="minor"/>
    </font>
    <font>
      <sz val="12"/>
      <color rgb="FFFF0000"/>
      <name val="ＭＳ Ｐゴシック"/>
      <family val="3"/>
      <charset val="128"/>
      <scheme val="minor"/>
    </font>
    <font>
      <i/>
      <sz val="12"/>
      <name val="ＭＳ Ｐゴシック"/>
      <family val="3"/>
      <charset val="128"/>
      <scheme val="minor"/>
    </font>
  </fonts>
  <fills count="4">
    <fill>
      <patternFill patternType="none"/>
    </fill>
    <fill>
      <patternFill patternType="gray125"/>
    </fill>
    <fill>
      <patternFill patternType="solid">
        <fgColor theme="8" tint="0.79998168889431442"/>
        <bgColor indexed="64"/>
      </patternFill>
    </fill>
    <fill>
      <patternFill patternType="solid">
        <fgColor theme="0"/>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style="medium">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thin">
        <color indexed="64"/>
      </right>
      <top style="thin">
        <color indexed="64"/>
      </top>
      <bottom/>
      <diagonal/>
    </border>
    <border>
      <left style="thin">
        <color indexed="64"/>
      </left>
      <right style="thin">
        <color indexed="64"/>
      </right>
      <top style="hair">
        <color indexed="64"/>
      </top>
      <bottom/>
      <diagonal/>
    </border>
    <border>
      <left/>
      <right style="thin">
        <color indexed="64"/>
      </right>
      <top style="hair">
        <color indexed="64"/>
      </top>
      <bottom/>
      <diagonal/>
    </border>
    <border>
      <left style="thin">
        <color indexed="64"/>
      </left>
      <right/>
      <top style="medium">
        <color indexed="64"/>
      </top>
      <bottom/>
      <diagonal/>
    </border>
    <border>
      <left style="hair">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s>
  <cellStyleXfs count="2">
    <xf numFmtId="0" fontId="0" fillId="0" borderId="0"/>
    <xf numFmtId="38" fontId="11" fillId="0" borderId="0" applyFont="0" applyFill="0" applyBorder="0" applyAlignment="0" applyProtection="0">
      <alignment vertical="center"/>
    </xf>
  </cellStyleXfs>
  <cellXfs count="158">
    <xf numFmtId="0" fontId="0" fillId="0" borderId="0" xfId="0"/>
    <xf numFmtId="0" fontId="6" fillId="3" borderId="0" xfId="0" applyFont="1" applyFill="1"/>
    <xf numFmtId="0" fontId="4" fillId="0" borderId="0" xfId="0" applyFont="1"/>
    <xf numFmtId="0" fontId="7" fillId="3" borderId="0" xfId="0" applyFont="1" applyFill="1" applyAlignment="1">
      <alignment horizontal="center"/>
    </xf>
    <xf numFmtId="0" fontId="7" fillId="3" borderId="0" xfId="0" applyFont="1" applyFill="1" applyAlignment="1"/>
    <xf numFmtId="0" fontId="4" fillId="0" borderId="0" xfId="0" applyFont="1" applyAlignment="1">
      <alignment horizontal="left"/>
    </xf>
    <xf numFmtId="0" fontId="4" fillId="0" borderId="0" xfId="0" applyFont="1" applyAlignment="1">
      <alignment vertical="center"/>
    </xf>
    <xf numFmtId="0" fontId="8" fillId="3" borderId="0" xfId="0" applyFont="1" applyFill="1" applyAlignment="1">
      <alignment horizontal="right"/>
    </xf>
    <xf numFmtId="0" fontId="4" fillId="3" borderId="19" xfId="0" applyFont="1" applyFill="1" applyBorder="1"/>
    <xf numFmtId="0" fontId="4" fillId="3" borderId="0" xfId="0" applyFont="1" applyFill="1" applyBorder="1" applyAlignment="1">
      <alignment vertical="center"/>
    </xf>
    <xf numFmtId="0" fontId="5" fillId="0" borderId="0" xfId="0" applyFont="1"/>
    <xf numFmtId="0" fontId="6" fillId="0" borderId="0" xfId="0" applyFont="1"/>
    <xf numFmtId="0" fontId="8" fillId="3" borderId="0" xfId="0" applyFont="1" applyFill="1" applyBorder="1" applyAlignment="1">
      <alignment horizontal="right"/>
    </xf>
    <xf numFmtId="0" fontId="10" fillId="3" borderId="19" xfId="0" applyFont="1" applyFill="1" applyBorder="1" applyAlignment="1">
      <alignment horizontal="left" vertical="center" wrapText="1"/>
    </xf>
    <xf numFmtId="0" fontId="6" fillId="3" borderId="0" xfId="0" applyFont="1" applyFill="1" applyBorder="1" applyAlignment="1">
      <alignment horizontal="right"/>
    </xf>
    <xf numFmtId="0" fontId="4" fillId="3" borderId="0" xfId="0" applyFont="1" applyFill="1" applyBorder="1" applyAlignment="1">
      <alignment horizontal="left" vertical="center" wrapText="1"/>
    </xf>
    <xf numFmtId="0" fontId="9" fillId="0" borderId="0" xfId="0" applyFont="1" applyFill="1" applyBorder="1" applyAlignment="1">
      <alignment vertical="center" wrapText="1"/>
    </xf>
    <xf numFmtId="0" fontId="9" fillId="0" borderId="0" xfId="0" applyFont="1" applyFill="1" applyBorder="1" applyAlignment="1">
      <alignment vertical="center"/>
    </xf>
    <xf numFmtId="0" fontId="4" fillId="3" borderId="0" xfId="0" applyFont="1" applyFill="1" applyBorder="1" applyAlignment="1">
      <alignment vertical="center" wrapText="1"/>
    </xf>
    <xf numFmtId="0" fontId="10" fillId="3" borderId="0" xfId="0" applyFont="1" applyFill="1" applyBorder="1" applyAlignment="1">
      <alignment horizontal="left" vertical="center" wrapText="1"/>
    </xf>
    <xf numFmtId="38" fontId="9" fillId="0" borderId="2" xfId="1" applyFont="1" applyBorder="1" applyAlignment="1">
      <alignment vertical="center" wrapText="1"/>
    </xf>
    <xf numFmtId="0" fontId="4" fillId="3" borderId="0" xfId="0" applyFont="1" applyFill="1" applyBorder="1"/>
    <xf numFmtId="0" fontId="4" fillId="0" borderId="0" xfId="0" applyFont="1" applyBorder="1"/>
    <xf numFmtId="0" fontId="6" fillId="0" borderId="0" xfId="0" applyFont="1" applyBorder="1"/>
    <xf numFmtId="0" fontId="2" fillId="3" borderId="0" xfId="0" applyFont="1" applyFill="1" applyAlignment="1"/>
    <xf numFmtId="49" fontId="4" fillId="0" borderId="0" xfId="0" applyNumberFormat="1" applyFont="1"/>
    <xf numFmtId="0" fontId="9" fillId="0" borderId="28" xfId="0" applyFont="1" applyBorder="1" applyAlignment="1">
      <alignment horizontal="center" vertical="center" wrapText="1"/>
    </xf>
    <xf numFmtId="0" fontId="9" fillId="0" borderId="30" xfId="0" applyFont="1" applyBorder="1" applyAlignment="1">
      <alignment horizontal="center" vertical="center" wrapText="1"/>
    </xf>
    <xf numFmtId="0" fontId="4" fillId="3" borderId="19" xfId="0" applyFont="1" applyFill="1" applyBorder="1" applyAlignment="1">
      <alignment vertical="center" wrapText="1"/>
    </xf>
    <xf numFmtId="0" fontId="10" fillId="3" borderId="18" xfId="0" applyFont="1" applyFill="1" applyBorder="1" applyAlignment="1">
      <alignment horizontal="left" vertical="center" wrapText="1"/>
    </xf>
    <xf numFmtId="0" fontId="10" fillId="3" borderId="31" xfId="0" applyFont="1" applyFill="1" applyBorder="1" applyAlignment="1">
      <alignment horizontal="center" vertical="center" wrapText="1"/>
    </xf>
    <xf numFmtId="0" fontId="9" fillId="2" borderId="2" xfId="0" applyFont="1" applyFill="1" applyBorder="1" applyAlignment="1">
      <alignment vertical="center" textRotation="255"/>
    </xf>
    <xf numFmtId="0" fontId="9" fillId="2" borderId="29" xfId="0" applyFont="1" applyFill="1" applyBorder="1" applyAlignment="1">
      <alignment vertical="center" textRotation="255"/>
    </xf>
    <xf numFmtId="0" fontId="9" fillId="2" borderId="25" xfId="0" applyFont="1" applyFill="1" applyBorder="1" applyAlignment="1">
      <alignment horizontal="center" vertical="center"/>
    </xf>
    <xf numFmtId="0" fontId="6" fillId="2" borderId="6" xfId="0" applyFont="1" applyFill="1" applyBorder="1" applyAlignment="1">
      <alignment vertical="center" wrapText="1"/>
    </xf>
    <xf numFmtId="0" fontId="6" fillId="2" borderId="6" xfId="0" applyFont="1" applyFill="1" applyBorder="1" applyAlignment="1">
      <alignment horizontal="center" vertical="center" wrapText="1"/>
    </xf>
    <xf numFmtId="0" fontId="6" fillId="2" borderId="4" xfId="0" applyFont="1" applyFill="1" applyBorder="1" applyAlignment="1">
      <alignment vertical="center" wrapText="1"/>
    </xf>
    <xf numFmtId="0" fontId="9" fillId="0" borderId="2" xfId="0" applyFont="1" applyBorder="1" applyAlignment="1">
      <alignment vertical="center" wrapText="1"/>
    </xf>
    <xf numFmtId="0" fontId="4" fillId="3" borderId="0" xfId="0" applyFont="1" applyFill="1"/>
    <xf numFmtId="0" fontId="5" fillId="3" borderId="0" xfId="0" applyFont="1" applyFill="1"/>
    <xf numFmtId="0" fontId="4" fillId="3" borderId="0" xfId="0" applyFont="1" applyFill="1" applyAlignment="1">
      <alignment horizontal="right" vertical="center"/>
    </xf>
    <xf numFmtId="0" fontId="13" fillId="3" borderId="0" xfId="0" applyFont="1" applyFill="1" applyAlignment="1"/>
    <xf numFmtId="0" fontId="13" fillId="3" borderId="0" xfId="0" applyFont="1" applyFill="1" applyAlignment="1">
      <alignment wrapText="1"/>
    </xf>
    <xf numFmtId="0" fontId="9" fillId="0" borderId="29" xfId="0" applyFont="1" applyBorder="1" applyAlignment="1">
      <alignment vertical="center" wrapText="1"/>
    </xf>
    <xf numFmtId="38" fontId="9" fillId="0" borderId="29" xfId="1" applyFont="1" applyBorder="1" applyAlignment="1">
      <alignment vertical="center" wrapText="1"/>
    </xf>
    <xf numFmtId="0" fontId="9" fillId="0" borderId="29" xfId="0" applyFont="1" applyFill="1" applyBorder="1" applyAlignment="1">
      <alignment vertical="center" wrapText="1"/>
    </xf>
    <xf numFmtId="0" fontId="9" fillId="0" borderId="2" xfId="0" applyFont="1" applyFill="1" applyBorder="1" applyAlignment="1">
      <alignment vertical="center" wrapText="1"/>
    </xf>
    <xf numFmtId="0" fontId="9" fillId="2" borderId="2" xfId="0" applyFont="1" applyFill="1" applyBorder="1" applyAlignment="1">
      <alignment horizontal="center" vertical="center" wrapText="1"/>
    </xf>
    <xf numFmtId="0" fontId="9" fillId="2" borderId="2" xfId="0" applyFont="1" applyFill="1" applyBorder="1" applyAlignment="1">
      <alignment horizontal="center" vertical="center"/>
    </xf>
    <xf numFmtId="0" fontId="10" fillId="0" borderId="2" xfId="0" applyFont="1" applyBorder="1" applyAlignment="1">
      <alignment vertical="center" wrapText="1"/>
    </xf>
    <xf numFmtId="0" fontId="10" fillId="0" borderId="29" xfId="0" applyFont="1" applyBorder="1" applyAlignment="1">
      <alignment horizontal="center" vertical="center" wrapText="1"/>
    </xf>
    <xf numFmtId="38" fontId="14" fillId="0" borderId="2" xfId="1" applyFont="1" applyBorder="1" applyAlignment="1">
      <alignment vertical="center" wrapText="1"/>
    </xf>
    <xf numFmtId="38" fontId="10" fillId="0" borderId="29" xfId="1" applyFont="1" applyBorder="1" applyAlignment="1">
      <alignment vertical="center" wrapText="1"/>
    </xf>
    <xf numFmtId="38" fontId="9" fillId="0" borderId="29" xfId="1" applyFont="1" applyFill="1" applyBorder="1" applyAlignment="1">
      <alignment vertical="center" wrapText="1"/>
    </xf>
    <xf numFmtId="0" fontId="10" fillId="0" borderId="29" xfId="0" applyFont="1" applyBorder="1" applyAlignment="1">
      <alignment vertical="center" wrapText="1"/>
    </xf>
    <xf numFmtId="0" fontId="9" fillId="3" borderId="2" xfId="0" applyFont="1" applyFill="1" applyBorder="1" applyAlignment="1">
      <alignment vertical="center" wrapText="1"/>
    </xf>
    <xf numFmtId="0" fontId="10" fillId="0" borderId="29" xfId="0" applyFont="1" applyFill="1" applyBorder="1" applyAlignment="1">
      <alignment vertical="center" wrapText="1"/>
    </xf>
    <xf numFmtId="49" fontId="9" fillId="0" borderId="20" xfId="0" quotePrefix="1" applyNumberFormat="1" applyFont="1" applyBorder="1" applyAlignment="1">
      <alignment horizontal="center" vertical="center"/>
    </xf>
    <xf numFmtId="49" fontId="9" fillId="0" borderId="21" xfId="0" applyNumberFormat="1" applyFont="1" applyBorder="1" applyAlignment="1">
      <alignment horizontal="center" vertical="center"/>
    </xf>
    <xf numFmtId="49" fontId="9" fillId="0" borderId="16" xfId="0" applyNumberFormat="1" applyFont="1" applyBorder="1" applyAlignment="1">
      <alignment horizontal="center" vertical="center"/>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9" fillId="0" borderId="2" xfId="0" applyFont="1" applyFill="1" applyBorder="1" applyAlignment="1">
      <alignment horizontal="left" vertical="center" wrapText="1"/>
    </xf>
    <xf numFmtId="0" fontId="9" fillId="0" borderId="3" xfId="0" applyFont="1" applyFill="1" applyBorder="1" applyAlignment="1">
      <alignment horizontal="left" vertical="center" wrapText="1"/>
    </xf>
    <xf numFmtId="0" fontId="9" fillId="0" borderId="4" xfId="0" applyFont="1" applyFill="1" applyBorder="1" applyAlignment="1">
      <alignment horizontal="left" vertical="center" wrapText="1"/>
    </xf>
    <xf numFmtId="0" fontId="9" fillId="0" borderId="2" xfId="0" applyFont="1" applyFill="1" applyBorder="1" applyAlignment="1">
      <alignment vertical="center" wrapText="1"/>
    </xf>
    <xf numFmtId="0" fontId="9" fillId="0" borderId="3" xfId="0" applyFont="1" applyFill="1" applyBorder="1" applyAlignment="1">
      <alignment vertical="center" wrapText="1"/>
    </xf>
    <xf numFmtId="0" fontId="9" fillId="0" borderId="4" xfId="0" applyFont="1" applyFill="1" applyBorder="1" applyAlignment="1">
      <alignment vertical="center" wrapText="1"/>
    </xf>
    <xf numFmtId="0" fontId="12" fillId="2" borderId="6" xfId="0" applyFont="1" applyFill="1" applyBorder="1" applyAlignment="1">
      <alignment horizontal="center" vertical="center"/>
    </xf>
    <xf numFmtId="0" fontId="12" fillId="2" borderId="9" xfId="0" applyFont="1" applyFill="1" applyBorder="1" applyAlignment="1">
      <alignment horizontal="center" vertical="center"/>
    </xf>
    <xf numFmtId="0" fontId="12" fillId="2" borderId="14" xfId="0" applyFont="1" applyFill="1" applyBorder="1" applyAlignment="1">
      <alignment horizontal="center" vertical="center" wrapText="1" shrinkToFit="1"/>
    </xf>
    <xf numFmtId="0" fontId="9" fillId="2" borderId="40" xfId="0" applyFont="1" applyFill="1" applyBorder="1" applyAlignment="1">
      <alignment horizontal="center" vertical="center" wrapText="1"/>
    </xf>
    <xf numFmtId="0" fontId="9" fillId="2" borderId="41" xfId="0" applyFont="1" applyFill="1" applyBorder="1" applyAlignment="1">
      <alignment horizontal="center" vertical="center" wrapText="1"/>
    </xf>
    <xf numFmtId="0" fontId="9" fillId="2" borderId="42" xfId="0" applyFont="1" applyFill="1" applyBorder="1" applyAlignment="1">
      <alignment horizontal="center" vertical="center" wrapText="1"/>
    </xf>
    <xf numFmtId="0" fontId="9" fillId="2" borderId="30" xfId="0" applyFont="1" applyFill="1" applyBorder="1" applyAlignment="1">
      <alignment vertical="center" textRotation="255"/>
    </xf>
    <xf numFmtId="0" fontId="9" fillId="2" borderId="9" xfId="0" applyFont="1" applyFill="1" applyBorder="1" applyAlignment="1">
      <alignment vertical="center" textRotation="255"/>
    </xf>
    <xf numFmtId="0" fontId="10" fillId="0" borderId="29" xfId="0" applyFont="1" applyBorder="1" applyAlignment="1">
      <alignment vertical="center" wrapText="1"/>
    </xf>
    <xf numFmtId="0" fontId="10" fillId="0" borderId="4" xfId="0" applyFont="1" applyBorder="1" applyAlignment="1">
      <alignment vertical="center" wrapText="1"/>
    </xf>
    <xf numFmtId="38" fontId="9" fillId="0" borderId="29" xfId="1" applyFont="1" applyBorder="1" applyAlignment="1">
      <alignment vertical="center" wrapText="1"/>
    </xf>
    <xf numFmtId="38" fontId="9" fillId="0" borderId="4" xfId="1" applyFont="1" applyBorder="1" applyAlignment="1">
      <alignment vertical="center" wrapText="1"/>
    </xf>
    <xf numFmtId="0" fontId="9" fillId="0" borderId="2" xfId="0" applyFont="1" applyFill="1" applyBorder="1" applyAlignment="1">
      <alignment horizontal="right" vertical="center" wrapText="1"/>
    </xf>
    <xf numFmtId="0" fontId="9" fillId="0" borderId="4" xfId="0" applyFont="1" applyFill="1" applyBorder="1" applyAlignment="1">
      <alignment horizontal="right" vertical="center" wrapText="1"/>
    </xf>
    <xf numFmtId="0" fontId="9" fillId="0" borderId="29" xfId="0" applyFont="1" applyBorder="1" applyAlignment="1">
      <alignment horizontal="center" vertical="center" wrapText="1"/>
    </xf>
    <xf numFmtId="0" fontId="9" fillId="0" borderId="4" xfId="0" applyFont="1" applyBorder="1" applyAlignment="1">
      <alignment horizontal="center" vertical="center" wrapText="1"/>
    </xf>
    <xf numFmtId="0" fontId="9" fillId="0" borderId="29" xfId="0" applyFont="1" applyFill="1" applyBorder="1" applyAlignment="1">
      <alignment vertical="center" wrapText="1"/>
    </xf>
    <xf numFmtId="0" fontId="9" fillId="0" borderId="2" xfId="0" applyFont="1" applyBorder="1" applyAlignment="1">
      <alignment horizontal="left" vertical="center" wrapText="1"/>
    </xf>
    <xf numFmtId="0" fontId="9" fillId="0" borderId="3" xfId="0" applyFont="1" applyBorder="1" applyAlignment="1">
      <alignment horizontal="left" vertical="center" wrapText="1"/>
    </xf>
    <xf numFmtId="0" fontId="9" fillId="0" borderId="4" xfId="0" applyFont="1" applyBorder="1" applyAlignment="1">
      <alignment horizontal="left" vertical="center" wrapText="1"/>
    </xf>
    <xf numFmtId="0" fontId="9" fillId="0" borderId="20" xfId="0" applyFont="1" applyFill="1" applyBorder="1" applyAlignment="1">
      <alignment horizontal="center" vertical="center" wrapText="1"/>
    </xf>
    <xf numFmtId="0" fontId="9" fillId="0" borderId="21" xfId="0" applyFont="1" applyFill="1" applyBorder="1" applyAlignment="1">
      <alignment horizontal="center" vertical="center" wrapText="1"/>
    </xf>
    <xf numFmtId="0" fontId="9" fillId="0" borderId="16" xfId="0" applyFont="1" applyFill="1" applyBorder="1" applyAlignment="1">
      <alignment horizontal="center" vertical="center" wrapText="1"/>
    </xf>
    <xf numFmtId="0" fontId="9" fillId="2" borderId="2" xfId="0" applyFont="1" applyFill="1" applyBorder="1" applyAlignment="1">
      <alignment horizontal="center" vertical="center" wrapText="1" shrinkToFit="1"/>
    </xf>
    <xf numFmtId="0" fontId="9" fillId="2" borderId="4" xfId="0" applyFont="1" applyFill="1" applyBorder="1" applyAlignment="1">
      <alignment horizontal="center" vertical="center" wrapText="1" shrinkToFit="1"/>
    </xf>
    <xf numFmtId="0" fontId="9" fillId="2" borderId="2" xfId="0" applyFont="1" applyFill="1" applyBorder="1" applyAlignment="1">
      <alignment horizontal="center" vertical="center"/>
    </xf>
    <xf numFmtId="0" fontId="9" fillId="2" borderId="4" xfId="0" applyFont="1" applyFill="1" applyBorder="1" applyAlignment="1">
      <alignment horizontal="center" vertical="center"/>
    </xf>
    <xf numFmtId="0" fontId="10" fillId="2" borderId="27" xfId="0" applyFont="1" applyFill="1" applyBorder="1" applyAlignment="1">
      <alignment horizontal="center" vertical="center" shrinkToFit="1"/>
    </xf>
    <xf numFmtId="0" fontId="10" fillId="2" borderId="14" xfId="0" applyFont="1" applyFill="1" applyBorder="1" applyAlignment="1">
      <alignment horizontal="center" vertical="center" shrinkToFit="1"/>
    </xf>
    <xf numFmtId="0" fontId="10" fillId="3" borderId="32" xfId="0" applyFont="1" applyFill="1" applyBorder="1" applyAlignment="1">
      <alignment horizontal="left" vertical="center" wrapText="1" indent="1"/>
    </xf>
    <xf numFmtId="0" fontId="10" fillId="3" borderId="14" xfId="0" applyFont="1" applyFill="1" applyBorder="1" applyAlignment="1">
      <alignment horizontal="left" vertical="center" wrapText="1" indent="1"/>
    </xf>
    <xf numFmtId="0" fontId="10" fillId="3" borderId="17" xfId="0" applyFont="1" applyFill="1" applyBorder="1" applyAlignment="1">
      <alignment horizontal="left" vertical="center" wrapText="1" indent="1"/>
    </xf>
    <xf numFmtId="0" fontId="9" fillId="2" borderId="15" xfId="0" applyFont="1" applyFill="1" applyBorder="1" applyAlignment="1">
      <alignment horizontal="center" vertical="center"/>
    </xf>
    <xf numFmtId="0" fontId="9" fillId="2" borderId="2" xfId="0" applyFont="1" applyFill="1" applyBorder="1" applyAlignment="1">
      <alignment horizontal="center" vertical="center" textRotation="255"/>
    </xf>
    <xf numFmtId="0" fontId="9" fillId="2" borderId="3" xfId="0" applyFont="1" applyFill="1" applyBorder="1" applyAlignment="1">
      <alignment horizontal="center" vertical="center" textRotation="255"/>
    </xf>
    <xf numFmtId="0" fontId="9" fillId="2" borderId="4" xfId="0" applyFont="1" applyFill="1" applyBorder="1" applyAlignment="1">
      <alignment horizontal="center" vertical="center" textRotation="255"/>
    </xf>
    <xf numFmtId="0" fontId="9" fillId="2" borderId="1" xfId="0" applyFont="1" applyFill="1" applyBorder="1" applyAlignment="1">
      <alignment horizontal="center" vertical="center"/>
    </xf>
    <xf numFmtId="0" fontId="12" fillId="2" borderId="7" xfId="0" applyFont="1" applyFill="1" applyBorder="1" applyAlignment="1">
      <alignment horizontal="center" vertical="center"/>
    </xf>
    <xf numFmtId="0" fontId="12" fillId="2" borderId="8" xfId="0" applyFont="1" applyFill="1" applyBorder="1" applyAlignment="1">
      <alignment horizontal="center" vertical="center"/>
    </xf>
    <xf numFmtId="0" fontId="12" fillId="2" borderId="7" xfId="0" applyFont="1" applyFill="1" applyBorder="1" applyAlignment="1">
      <alignment horizontal="center" vertical="center" wrapText="1"/>
    </xf>
    <xf numFmtId="0" fontId="12" fillId="2" borderId="24" xfId="0" applyFont="1" applyFill="1" applyBorder="1" applyAlignment="1">
      <alignment horizontal="center" vertical="center" wrapText="1"/>
    </xf>
    <xf numFmtId="0" fontId="12" fillId="2" borderId="10" xfId="0" applyFont="1" applyFill="1" applyBorder="1" applyAlignment="1">
      <alignment horizontal="center" vertical="center" wrapText="1"/>
    </xf>
    <xf numFmtId="0" fontId="12" fillId="2" borderId="9" xfId="0" applyFont="1" applyFill="1" applyBorder="1" applyAlignment="1">
      <alignment horizontal="center" vertical="center" wrapText="1"/>
    </xf>
    <xf numFmtId="0" fontId="9" fillId="2" borderId="25" xfId="0" applyFont="1" applyFill="1" applyBorder="1" applyAlignment="1">
      <alignment horizontal="center" vertical="center" wrapText="1"/>
    </xf>
    <xf numFmtId="0" fontId="9" fillId="2" borderId="28"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9" fillId="2" borderId="9"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9" fillId="2" borderId="39" xfId="0" applyFont="1" applyFill="1" applyBorder="1" applyAlignment="1">
      <alignment vertical="center" textRotation="255"/>
    </xf>
    <xf numFmtId="0" fontId="9" fillId="0" borderId="37" xfId="0" applyFont="1" applyFill="1" applyBorder="1" applyAlignment="1">
      <alignment vertical="center" wrapText="1"/>
    </xf>
    <xf numFmtId="38" fontId="9" fillId="0" borderId="29" xfId="1" applyFont="1" applyFill="1" applyBorder="1" applyAlignment="1">
      <alignment vertical="center" wrapText="1"/>
    </xf>
    <xf numFmtId="38" fontId="9" fillId="0" borderId="37" xfId="1" applyFont="1" applyFill="1" applyBorder="1" applyAlignment="1">
      <alignment vertical="center" wrapText="1"/>
    </xf>
    <xf numFmtId="0" fontId="9" fillId="0" borderId="37" xfId="0" applyFont="1" applyFill="1" applyBorder="1" applyAlignment="1">
      <alignment horizontal="left" vertical="center" wrapText="1"/>
    </xf>
    <xf numFmtId="0" fontId="9" fillId="0" borderId="37" xfId="0" applyFont="1" applyBorder="1" applyAlignment="1">
      <alignment horizontal="center" vertical="center" wrapText="1"/>
    </xf>
    <xf numFmtId="0" fontId="9" fillId="0" borderId="2"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9" fillId="0" borderId="37" xfId="0" applyFont="1" applyFill="1" applyBorder="1" applyAlignment="1">
      <alignment horizontal="center" vertical="center" wrapText="1"/>
    </xf>
    <xf numFmtId="49" fontId="9" fillId="0" borderId="36" xfId="0" applyNumberFormat="1" applyFont="1" applyBorder="1" applyAlignment="1">
      <alignment horizontal="center" vertical="center"/>
    </xf>
    <xf numFmtId="0" fontId="9" fillId="0" borderId="37" xfId="0" applyFont="1" applyBorder="1" applyAlignment="1">
      <alignment horizontal="center" vertical="center"/>
    </xf>
    <xf numFmtId="0" fontId="9" fillId="0" borderId="25" xfId="0" applyFont="1" applyFill="1" applyBorder="1" applyAlignment="1">
      <alignment vertical="center" wrapText="1"/>
    </xf>
    <xf numFmtId="0" fontId="9" fillId="0" borderId="5" xfId="0" applyFont="1" applyFill="1" applyBorder="1" applyAlignment="1">
      <alignment vertical="center" wrapText="1"/>
    </xf>
    <xf numFmtId="0" fontId="9" fillId="0" borderId="38" xfId="0" applyFont="1" applyFill="1" applyBorder="1" applyAlignment="1">
      <alignment vertical="center" wrapText="1"/>
    </xf>
    <xf numFmtId="0" fontId="9" fillId="0" borderId="6" xfId="0" applyFont="1" applyFill="1" applyBorder="1" applyAlignment="1">
      <alignment vertical="center" wrapText="1"/>
    </xf>
    <xf numFmtId="0" fontId="9" fillId="0" borderId="29" xfId="0" applyFont="1" applyBorder="1" applyAlignment="1">
      <alignment vertical="center" wrapText="1"/>
    </xf>
    <xf numFmtId="0" fontId="9" fillId="0" borderId="4" xfId="0" applyFont="1" applyBorder="1" applyAlignment="1">
      <alignment vertical="center" wrapText="1"/>
    </xf>
    <xf numFmtId="38" fontId="10" fillId="0" borderId="29" xfId="1" applyFont="1" applyBorder="1" applyAlignment="1">
      <alignment vertical="center" wrapText="1"/>
    </xf>
    <xf numFmtId="38" fontId="10" fillId="0" borderId="4" xfId="1" applyFont="1" applyBorder="1" applyAlignment="1">
      <alignment vertical="center" wrapText="1"/>
    </xf>
    <xf numFmtId="0" fontId="2" fillId="3" borderId="0" xfId="0" applyFont="1" applyFill="1" applyAlignment="1">
      <alignment horizontal="center"/>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4" fillId="3" borderId="0" xfId="0" applyFont="1" applyFill="1" applyBorder="1" applyAlignment="1">
      <alignment horizontal="left" vertical="center" indent="2"/>
    </xf>
    <xf numFmtId="0" fontId="9" fillId="2" borderId="11" xfId="0" applyFont="1" applyFill="1" applyBorder="1" applyAlignment="1">
      <alignment horizontal="center" vertical="center"/>
    </xf>
    <xf numFmtId="0" fontId="9" fillId="2" borderId="26" xfId="0" applyFont="1" applyFill="1" applyBorder="1" applyAlignment="1">
      <alignment horizontal="center" vertical="center"/>
    </xf>
    <xf numFmtId="0" fontId="9" fillId="2" borderId="12" xfId="0" applyFont="1" applyFill="1" applyBorder="1" applyAlignment="1">
      <alignment horizontal="center" vertical="center"/>
    </xf>
    <xf numFmtId="0" fontId="9" fillId="0" borderId="13" xfId="0" applyFont="1" applyFill="1" applyBorder="1" applyAlignment="1">
      <alignment vertical="center" wrapText="1"/>
    </xf>
    <xf numFmtId="0" fontId="9" fillId="0" borderId="14" xfId="0" applyFont="1" applyFill="1" applyBorder="1" applyAlignment="1">
      <alignment vertical="center"/>
    </xf>
    <xf numFmtId="0" fontId="9" fillId="0" borderId="17" xfId="0" applyFont="1" applyFill="1" applyBorder="1" applyAlignment="1">
      <alignment vertical="center"/>
    </xf>
    <xf numFmtId="0" fontId="9" fillId="2" borderId="33" xfId="0" applyFont="1" applyFill="1" applyBorder="1" applyAlignment="1">
      <alignment horizontal="center" vertical="center"/>
    </xf>
    <xf numFmtId="0" fontId="9" fillId="2" borderId="34" xfId="0" applyFont="1" applyFill="1" applyBorder="1" applyAlignment="1">
      <alignment horizontal="center" vertical="center"/>
    </xf>
    <xf numFmtId="0" fontId="9" fillId="2" borderId="23" xfId="0" applyFont="1" applyFill="1" applyBorder="1" applyAlignment="1">
      <alignment horizontal="center" vertical="center"/>
    </xf>
    <xf numFmtId="0" fontId="9" fillId="0" borderId="22" xfId="0" applyFont="1" applyFill="1" applyBorder="1" applyAlignment="1">
      <alignment vertical="center" wrapText="1"/>
    </xf>
    <xf numFmtId="0" fontId="9" fillId="0" borderId="34" xfId="0" applyFont="1" applyFill="1" applyBorder="1" applyAlignment="1">
      <alignment vertical="center" wrapText="1"/>
    </xf>
    <xf numFmtId="0" fontId="9" fillId="0" borderId="35" xfId="0" applyFont="1" applyFill="1" applyBorder="1" applyAlignment="1">
      <alignment vertical="center" wrapText="1"/>
    </xf>
    <xf numFmtId="0" fontId="9" fillId="0" borderId="36" xfId="0" applyFont="1" applyFill="1" applyBorder="1" applyAlignment="1">
      <alignment horizontal="center" vertical="center" wrapText="1"/>
    </xf>
    <xf numFmtId="0" fontId="15" fillId="0" borderId="29" xfId="0" applyFont="1" applyBorder="1" applyAlignment="1">
      <alignment vertical="center" wrapText="1"/>
    </xf>
    <xf numFmtId="0" fontId="15" fillId="0" borderId="4" xfId="0" applyFont="1" applyBorder="1" applyAlignment="1">
      <alignment vertical="center" wrapText="1"/>
    </xf>
    <xf numFmtId="0" fontId="10" fillId="0" borderId="2" xfId="0" applyFont="1" applyFill="1" applyBorder="1" applyAlignment="1">
      <alignment horizontal="left" vertical="center" wrapText="1"/>
    </xf>
    <xf numFmtId="0" fontId="10" fillId="0" borderId="4" xfId="0" applyFont="1" applyFill="1" applyBorder="1" applyAlignment="1">
      <alignment horizontal="left" vertical="center" wrapText="1"/>
    </xf>
  </cellXfs>
  <cellStyles count="2">
    <cellStyle name="桁区切り" xfId="1" builtinId="6"/>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8</xdr:col>
      <xdr:colOff>911678</xdr:colOff>
      <xdr:row>0</xdr:row>
      <xdr:rowOff>122464</xdr:rowOff>
    </xdr:from>
    <xdr:to>
      <xdr:col>9</xdr:col>
      <xdr:colOff>1140278</xdr:colOff>
      <xdr:row>4</xdr:row>
      <xdr:rowOff>77560</xdr:rowOff>
    </xdr:to>
    <xdr:sp macro="" textlink="">
      <xdr:nvSpPr>
        <xdr:cNvPr id="4" name="正方形/長方形 3">
          <a:extLst>
            <a:ext uri="{FF2B5EF4-FFF2-40B4-BE49-F238E27FC236}">
              <a16:creationId xmlns:a16="http://schemas.microsoft.com/office/drawing/2014/main" id="{00000000-0008-0000-0000-000004000000}"/>
            </a:ext>
          </a:extLst>
        </xdr:cNvPr>
        <xdr:cNvSpPr/>
      </xdr:nvSpPr>
      <xdr:spPr>
        <a:xfrm>
          <a:off x="11729357" y="122464"/>
          <a:ext cx="2228850" cy="1043667"/>
        </a:xfrm>
        <a:prstGeom prst="rect">
          <a:avLst/>
        </a:prstGeom>
        <a:no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200"/>
            <a:t>令和２年度</a:t>
          </a:r>
          <a:br>
            <a:rPr kumimoji="1" lang="en-US" altLang="ja-JP" sz="1200"/>
          </a:br>
          <a:r>
            <a:rPr kumimoji="1" lang="ja-JP" altLang="en-US" sz="1200"/>
            <a:t>市民局</a:t>
          </a:r>
          <a:br>
            <a:rPr kumimoji="1" lang="en-US" altLang="ja-JP" sz="1200"/>
          </a:br>
          <a:r>
            <a:rPr kumimoji="1" lang="ja-JP" altLang="en-US" sz="1200"/>
            <a:t>市民局長　稲生　勝義</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X78"/>
  <sheetViews>
    <sheetView showGridLines="0" tabSelected="1" view="pageBreakPreview" zoomScale="55" zoomScaleNormal="60" zoomScaleSheetLayoutView="55" zoomScalePageLayoutView="70" workbookViewId="0"/>
  </sheetViews>
  <sheetFormatPr defaultRowHeight="13.5" x14ac:dyDescent="0.15"/>
  <cols>
    <col min="1" max="1" width="10.125" style="2" customWidth="1"/>
    <col min="2" max="2" width="4.875" style="2" customWidth="1"/>
    <col min="3" max="3" width="24.875" style="2" customWidth="1"/>
    <col min="4" max="5" width="24.25" style="2" customWidth="1"/>
    <col min="6" max="6" width="4.875" style="2" customWidth="1"/>
    <col min="7" max="7" width="26.25" style="2" customWidth="1"/>
    <col min="8" max="8" width="22.5" style="2" customWidth="1"/>
    <col min="9" max="9" width="26.25" style="10" customWidth="1"/>
    <col min="10" max="11" width="29.625" style="2" customWidth="1"/>
    <col min="12" max="12" width="20" style="2" customWidth="1"/>
    <col min="13" max="13" width="28.375" style="2" customWidth="1"/>
    <col min="14" max="14" width="15.625" style="2" customWidth="1"/>
    <col min="15" max="15" width="20" style="2" customWidth="1"/>
    <col min="16" max="16" width="21.875" style="2" customWidth="1"/>
    <col min="17" max="17" width="17.375" style="2" customWidth="1"/>
    <col min="18" max="18" width="14.875" style="11" customWidth="1"/>
    <col min="19" max="20" width="11" style="2" customWidth="1"/>
    <col min="21" max="21" width="3.25" style="2" customWidth="1"/>
    <col min="22" max="22" width="12.5" style="2" customWidth="1"/>
    <col min="23" max="23" width="7.5" style="2" customWidth="1"/>
    <col min="24" max="24" width="11" style="2" customWidth="1"/>
    <col min="25" max="16384" width="9" style="2"/>
  </cols>
  <sheetData>
    <row r="1" spans="1:24" x14ac:dyDescent="0.15">
      <c r="A1" s="38"/>
      <c r="B1" s="38"/>
      <c r="C1" s="38"/>
      <c r="D1" s="38"/>
      <c r="E1" s="38"/>
      <c r="F1" s="38"/>
      <c r="G1" s="38"/>
      <c r="H1" s="38"/>
      <c r="I1" s="39"/>
      <c r="J1" s="38"/>
      <c r="K1" s="38"/>
      <c r="L1" s="38"/>
      <c r="M1" s="38"/>
      <c r="N1" s="38"/>
      <c r="O1" s="38"/>
      <c r="P1" s="40"/>
      <c r="Q1" s="38"/>
      <c r="R1" s="1"/>
    </row>
    <row r="2" spans="1:24" x14ac:dyDescent="0.15">
      <c r="A2" s="38"/>
      <c r="B2" s="38"/>
      <c r="C2" s="38"/>
      <c r="D2" s="38"/>
      <c r="E2" s="38"/>
      <c r="F2" s="38"/>
      <c r="G2" s="38"/>
      <c r="H2" s="38"/>
      <c r="I2" s="39"/>
      <c r="J2" s="38"/>
      <c r="K2" s="38"/>
      <c r="L2" s="38"/>
      <c r="M2" s="38"/>
      <c r="N2" s="38"/>
      <c r="O2" s="38"/>
      <c r="P2" s="40"/>
      <c r="Q2" s="38"/>
      <c r="R2" s="1"/>
    </row>
    <row r="3" spans="1:24" ht="28.5" x14ac:dyDescent="0.3">
      <c r="A3" s="137" t="s">
        <v>10</v>
      </c>
      <c r="B3" s="137"/>
      <c r="C3" s="137"/>
      <c r="D3" s="137"/>
      <c r="E3" s="137"/>
      <c r="F3" s="137"/>
      <c r="G3" s="137"/>
      <c r="H3" s="137"/>
      <c r="I3" s="137"/>
      <c r="J3" s="137"/>
      <c r="K3" s="137"/>
      <c r="L3" s="24"/>
      <c r="M3" s="24"/>
      <c r="N3" s="41"/>
      <c r="O3" s="41"/>
      <c r="P3" s="3"/>
      <c r="Q3" s="41"/>
      <c r="R3" s="4"/>
      <c r="S3" s="5"/>
      <c r="T3" s="5"/>
      <c r="X3" s="6"/>
    </row>
    <row r="4" spans="1:24" ht="29.25" thickBot="1" x14ac:dyDescent="0.35">
      <c r="A4" s="3"/>
      <c r="B4" s="3"/>
      <c r="C4" s="3"/>
      <c r="D4" s="3"/>
      <c r="E4" s="3"/>
      <c r="F4" s="3"/>
      <c r="G4" s="3"/>
      <c r="H4" s="3"/>
      <c r="I4" s="3"/>
      <c r="J4" s="3"/>
      <c r="K4" s="3"/>
      <c r="L4" s="3"/>
      <c r="M4" s="3"/>
      <c r="N4" s="41"/>
      <c r="O4" s="41"/>
      <c r="P4" s="140"/>
      <c r="Q4" s="140"/>
      <c r="R4" s="4"/>
      <c r="S4" s="5"/>
      <c r="T4" s="5"/>
      <c r="X4" s="6"/>
    </row>
    <row r="5" spans="1:24" ht="48.75" customHeight="1" x14ac:dyDescent="0.3">
      <c r="A5" s="141" t="s">
        <v>1</v>
      </c>
      <c r="B5" s="142"/>
      <c r="C5" s="143"/>
      <c r="D5" s="144" t="s">
        <v>272</v>
      </c>
      <c r="E5" s="145"/>
      <c r="F5" s="145"/>
      <c r="G5" s="145"/>
      <c r="H5" s="145"/>
      <c r="I5" s="145"/>
      <c r="J5" s="146"/>
      <c r="L5" s="17"/>
      <c r="N5" s="41"/>
      <c r="O5" s="42"/>
      <c r="P5" s="140"/>
      <c r="Q5" s="140"/>
      <c r="R5" s="4"/>
      <c r="X5" s="6"/>
    </row>
    <row r="6" spans="1:24" ht="66.75" customHeight="1" thickBot="1" x14ac:dyDescent="0.35">
      <c r="A6" s="147" t="s">
        <v>16</v>
      </c>
      <c r="B6" s="148"/>
      <c r="C6" s="149"/>
      <c r="D6" s="150" t="s">
        <v>273</v>
      </c>
      <c r="E6" s="151"/>
      <c r="F6" s="151"/>
      <c r="G6" s="151"/>
      <c r="H6" s="151"/>
      <c r="I6" s="151"/>
      <c r="J6" s="152"/>
      <c r="L6" s="16"/>
      <c r="N6" s="41"/>
      <c r="O6" s="42"/>
      <c r="P6" s="140"/>
      <c r="Q6" s="140"/>
      <c r="R6" s="4"/>
      <c r="X6" s="6"/>
    </row>
    <row r="7" spans="1:24" ht="27" customHeight="1" thickBot="1" x14ac:dyDescent="0.2">
      <c r="A7" s="8"/>
      <c r="B7" s="8"/>
      <c r="C7" s="8"/>
      <c r="D7" s="8"/>
      <c r="E7" s="21"/>
      <c r="F7" s="28"/>
      <c r="G7" s="18"/>
      <c r="H7" s="18"/>
      <c r="I7" s="18"/>
      <c r="J7" s="18"/>
      <c r="K7" s="18"/>
      <c r="L7" s="18"/>
      <c r="M7" s="18"/>
      <c r="N7" s="9"/>
      <c r="O7" s="12"/>
      <c r="P7" s="15"/>
      <c r="Q7" s="7"/>
      <c r="R7" s="14"/>
      <c r="X7" s="6"/>
    </row>
    <row r="8" spans="1:24" ht="37.5" customHeight="1" thickBot="1" x14ac:dyDescent="0.2">
      <c r="A8" s="96" t="s">
        <v>2</v>
      </c>
      <c r="B8" s="97"/>
      <c r="C8" s="97"/>
      <c r="D8" s="30" t="s">
        <v>39</v>
      </c>
      <c r="E8" s="98" t="str">
        <f>IF(D8="","←施策番号を選択してください。",VLOOKUP(D8,W16:X74,2,1))</f>
        <v>スポーツ・レクリエーション活動の推進</v>
      </c>
      <c r="F8" s="99"/>
      <c r="G8" s="100"/>
      <c r="H8" s="29"/>
      <c r="I8" s="13"/>
      <c r="J8" s="13"/>
      <c r="K8" s="13"/>
      <c r="L8" s="19"/>
      <c r="M8" s="19"/>
      <c r="N8" s="9"/>
      <c r="O8" s="12"/>
      <c r="P8" s="15"/>
      <c r="Q8" s="7"/>
      <c r="R8" s="14"/>
      <c r="X8" s="6"/>
    </row>
    <row r="9" spans="1:24" s="11" customFormat="1" ht="37.5" customHeight="1" x14ac:dyDescent="0.15">
      <c r="A9" s="101" t="s">
        <v>76</v>
      </c>
      <c r="B9" s="102" t="s">
        <v>14</v>
      </c>
      <c r="C9" s="95" t="s">
        <v>3</v>
      </c>
      <c r="D9" s="106" t="s">
        <v>4</v>
      </c>
      <c r="E9" s="107"/>
      <c r="F9" s="108" t="s">
        <v>17</v>
      </c>
      <c r="G9" s="109"/>
      <c r="H9" s="110"/>
      <c r="I9" s="111"/>
      <c r="J9" s="69" t="s">
        <v>18</v>
      </c>
      <c r="K9" s="70"/>
      <c r="L9" s="71" t="s">
        <v>8</v>
      </c>
      <c r="M9" s="71"/>
      <c r="N9" s="72" t="s">
        <v>0</v>
      </c>
      <c r="Q9" s="23"/>
      <c r="R9" s="23"/>
    </row>
    <row r="10" spans="1:24" s="11" customFormat="1" ht="27.6" customHeight="1" x14ac:dyDescent="0.15">
      <c r="A10" s="101"/>
      <c r="B10" s="103"/>
      <c r="C10" s="105"/>
      <c r="D10" s="33" t="s">
        <v>74</v>
      </c>
      <c r="E10" s="33" t="s">
        <v>7</v>
      </c>
      <c r="F10" s="112" t="s">
        <v>5</v>
      </c>
      <c r="G10" s="113"/>
      <c r="H10" s="116" t="s">
        <v>11</v>
      </c>
      <c r="I10" s="116" t="s">
        <v>12</v>
      </c>
      <c r="J10" s="48" t="s">
        <v>75</v>
      </c>
      <c r="K10" s="48" t="s">
        <v>77</v>
      </c>
      <c r="L10" s="92" t="s">
        <v>15</v>
      </c>
      <c r="M10" s="94" t="s">
        <v>8</v>
      </c>
      <c r="N10" s="73"/>
      <c r="Q10" s="23"/>
      <c r="R10" s="23"/>
    </row>
    <row r="11" spans="1:24" s="11" customFormat="1" ht="49.5" customHeight="1" x14ac:dyDescent="0.15">
      <c r="A11" s="101"/>
      <c r="B11" s="104"/>
      <c r="C11" s="105"/>
      <c r="D11" s="34" t="s">
        <v>78</v>
      </c>
      <c r="E11" s="34" t="s">
        <v>79</v>
      </c>
      <c r="F11" s="114"/>
      <c r="G11" s="115"/>
      <c r="H11" s="117"/>
      <c r="I11" s="117"/>
      <c r="J11" s="35" t="s">
        <v>6</v>
      </c>
      <c r="K11" s="36" t="s">
        <v>80</v>
      </c>
      <c r="L11" s="93"/>
      <c r="M11" s="95"/>
      <c r="N11" s="74"/>
      <c r="Q11" s="23"/>
      <c r="R11" s="23"/>
    </row>
    <row r="12" spans="1:24" ht="129.94999999999999" customHeight="1" x14ac:dyDescent="0.15">
      <c r="A12" s="57" t="s">
        <v>140</v>
      </c>
      <c r="B12" s="60"/>
      <c r="C12" s="63" t="s">
        <v>195</v>
      </c>
      <c r="D12" s="129" t="s">
        <v>196</v>
      </c>
      <c r="E12" s="66" t="s">
        <v>197</v>
      </c>
      <c r="F12" s="31" t="s">
        <v>81</v>
      </c>
      <c r="G12" s="37" t="s">
        <v>198</v>
      </c>
      <c r="H12" s="20">
        <v>10</v>
      </c>
      <c r="I12" s="20">
        <f>SUM(H12:H15)</f>
        <v>557</v>
      </c>
      <c r="J12" s="138" t="s">
        <v>199</v>
      </c>
      <c r="K12" s="63" t="s">
        <v>200</v>
      </c>
      <c r="L12" s="26" t="s">
        <v>73</v>
      </c>
      <c r="M12" s="46" t="s">
        <v>201</v>
      </c>
      <c r="N12" s="89" t="s">
        <v>202</v>
      </c>
      <c r="Q12" s="22"/>
      <c r="R12" s="23"/>
    </row>
    <row r="13" spans="1:24" ht="129.94999999999999" customHeight="1" x14ac:dyDescent="0.15">
      <c r="A13" s="58"/>
      <c r="B13" s="61"/>
      <c r="C13" s="64"/>
      <c r="D13" s="130"/>
      <c r="E13" s="67"/>
      <c r="F13" s="32" t="s">
        <v>82</v>
      </c>
      <c r="G13" s="43" t="s">
        <v>203</v>
      </c>
      <c r="H13" s="44">
        <v>0</v>
      </c>
      <c r="I13" s="47" t="s">
        <v>13</v>
      </c>
      <c r="J13" s="139"/>
      <c r="K13" s="64"/>
      <c r="L13" s="27"/>
      <c r="M13" s="45"/>
      <c r="N13" s="90"/>
      <c r="Q13" s="22"/>
      <c r="R13" s="22"/>
    </row>
    <row r="14" spans="1:24" ht="29.25" customHeight="1" x14ac:dyDescent="0.15">
      <c r="A14" s="58"/>
      <c r="B14" s="61"/>
      <c r="C14" s="64"/>
      <c r="D14" s="130"/>
      <c r="E14" s="67"/>
      <c r="F14" s="75" t="s">
        <v>83</v>
      </c>
      <c r="G14" s="133" t="s">
        <v>204</v>
      </c>
      <c r="H14" s="79">
        <v>547</v>
      </c>
      <c r="I14" s="63" t="s">
        <v>205</v>
      </c>
      <c r="J14" s="139"/>
      <c r="K14" s="64"/>
      <c r="L14" s="83"/>
      <c r="M14" s="85"/>
      <c r="N14" s="90"/>
      <c r="Q14" s="22"/>
      <c r="R14" s="22"/>
    </row>
    <row r="15" spans="1:24" ht="101.25" customHeight="1" x14ac:dyDescent="0.15">
      <c r="A15" s="59"/>
      <c r="B15" s="62"/>
      <c r="C15" s="65"/>
      <c r="D15" s="132"/>
      <c r="E15" s="68"/>
      <c r="F15" s="76"/>
      <c r="G15" s="134"/>
      <c r="H15" s="80"/>
      <c r="I15" s="65"/>
      <c r="J15" s="84"/>
      <c r="K15" s="65"/>
      <c r="L15" s="84"/>
      <c r="M15" s="68"/>
      <c r="N15" s="91"/>
      <c r="Q15" s="22"/>
      <c r="R15" s="22"/>
    </row>
    <row r="16" spans="1:24" ht="129.75" customHeight="1" x14ac:dyDescent="0.15">
      <c r="A16" s="57" t="s">
        <v>163</v>
      </c>
      <c r="B16" s="60"/>
      <c r="C16" s="63" t="s">
        <v>206</v>
      </c>
      <c r="D16" s="129" t="s">
        <v>207</v>
      </c>
      <c r="E16" s="66" t="s">
        <v>208</v>
      </c>
      <c r="F16" s="31" t="s">
        <v>81</v>
      </c>
      <c r="G16" s="37" t="s">
        <v>209</v>
      </c>
      <c r="H16" s="20">
        <v>15</v>
      </c>
      <c r="I16" s="20">
        <f>SUM(H16:H19)</f>
        <v>1178</v>
      </c>
      <c r="J16" s="138" t="s">
        <v>210</v>
      </c>
      <c r="K16" s="63" t="s">
        <v>211</v>
      </c>
      <c r="L16" s="26" t="s">
        <v>170</v>
      </c>
      <c r="M16" s="46" t="s">
        <v>212</v>
      </c>
      <c r="N16" s="89" t="s">
        <v>202</v>
      </c>
      <c r="Q16" s="22"/>
      <c r="R16" s="22"/>
      <c r="U16" s="2" t="s">
        <v>141</v>
      </c>
      <c r="W16" s="25" t="s">
        <v>142</v>
      </c>
      <c r="X16" s="6" t="s">
        <v>143</v>
      </c>
    </row>
    <row r="17" spans="1:24" ht="129.75" customHeight="1" x14ac:dyDescent="0.15">
      <c r="A17" s="58"/>
      <c r="B17" s="61"/>
      <c r="C17" s="64"/>
      <c r="D17" s="130"/>
      <c r="E17" s="67"/>
      <c r="F17" s="32" t="s">
        <v>82</v>
      </c>
      <c r="G17" s="43" t="s">
        <v>213</v>
      </c>
      <c r="H17" s="44">
        <v>474</v>
      </c>
      <c r="I17" s="47" t="s">
        <v>13</v>
      </c>
      <c r="J17" s="139"/>
      <c r="K17" s="64"/>
      <c r="L17" s="27"/>
      <c r="M17" s="45"/>
      <c r="N17" s="90"/>
      <c r="Q17" s="22"/>
      <c r="R17" s="22"/>
      <c r="U17" s="2" t="s">
        <v>144</v>
      </c>
      <c r="W17" s="25" t="s">
        <v>145</v>
      </c>
      <c r="X17" s="6" t="s">
        <v>146</v>
      </c>
    </row>
    <row r="18" spans="1:24" ht="29.25" customHeight="1" x14ac:dyDescent="0.15">
      <c r="A18" s="58"/>
      <c r="B18" s="61"/>
      <c r="C18" s="64"/>
      <c r="D18" s="130"/>
      <c r="E18" s="67"/>
      <c r="F18" s="75" t="s">
        <v>83</v>
      </c>
      <c r="G18" s="133" t="s">
        <v>214</v>
      </c>
      <c r="H18" s="79">
        <v>689</v>
      </c>
      <c r="I18" s="63" t="s">
        <v>215</v>
      </c>
      <c r="J18" s="139"/>
      <c r="K18" s="64"/>
      <c r="L18" s="83"/>
      <c r="M18" s="85"/>
      <c r="N18" s="90"/>
      <c r="Q18" s="22"/>
      <c r="R18" s="22"/>
      <c r="U18" s="2" t="s">
        <v>147</v>
      </c>
      <c r="W18" s="25" t="s">
        <v>148</v>
      </c>
      <c r="X18" s="6" t="s">
        <v>149</v>
      </c>
    </row>
    <row r="19" spans="1:24" ht="102" customHeight="1" thickBot="1" x14ac:dyDescent="0.2">
      <c r="A19" s="59"/>
      <c r="B19" s="62"/>
      <c r="C19" s="65"/>
      <c r="D19" s="132"/>
      <c r="E19" s="68"/>
      <c r="F19" s="76"/>
      <c r="G19" s="134"/>
      <c r="H19" s="80"/>
      <c r="I19" s="65"/>
      <c r="J19" s="84"/>
      <c r="K19" s="65"/>
      <c r="L19" s="84"/>
      <c r="M19" s="68"/>
      <c r="N19" s="91"/>
      <c r="Q19" s="22"/>
      <c r="R19" s="22"/>
      <c r="U19" s="2" t="s">
        <v>150</v>
      </c>
      <c r="W19" s="25" t="s">
        <v>151</v>
      </c>
      <c r="X19" s="6" t="s">
        <v>152</v>
      </c>
    </row>
    <row r="20" spans="1:24" ht="37.5" customHeight="1" thickBot="1" x14ac:dyDescent="0.2">
      <c r="A20" s="96" t="s">
        <v>2</v>
      </c>
      <c r="B20" s="97"/>
      <c r="C20" s="97"/>
      <c r="D20" s="30" t="s">
        <v>40</v>
      </c>
      <c r="E20" s="98" t="str">
        <f>IF(D20="","←施策番号を選択してください。",VLOOKUP(D20,W16:X74,2,1))</f>
        <v>文化・芸術の振興</v>
      </c>
      <c r="F20" s="99"/>
      <c r="G20" s="100"/>
      <c r="H20" s="29"/>
      <c r="I20" s="13"/>
      <c r="J20" s="13"/>
      <c r="K20" s="13"/>
      <c r="L20" s="19"/>
      <c r="M20" s="19"/>
      <c r="N20" s="9"/>
      <c r="R20" s="2"/>
      <c r="T20" s="5"/>
      <c r="U20" s="2" t="s">
        <v>84</v>
      </c>
      <c r="W20" s="25" t="s">
        <v>19</v>
      </c>
      <c r="X20" s="6" t="s">
        <v>85</v>
      </c>
    </row>
    <row r="21" spans="1:24" ht="26.25" customHeight="1" x14ac:dyDescent="0.15">
      <c r="A21" s="101" t="s">
        <v>76</v>
      </c>
      <c r="B21" s="102" t="s">
        <v>14</v>
      </c>
      <c r="C21" s="95" t="s">
        <v>3</v>
      </c>
      <c r="D21" s="106" t="s">
        <v>4</v>
      </c>
      <c r="E21" s="107"/>
      <c r="F21" s="108" t="s">
        <v>17</v>
      </c>
      <c r="G21" s="109"/>
      <c r="H21" s="110"/>
      <c r="I21" s="111"/>
      <c r="J21" s="69" t="s">
        <v>18</v>
      </c>
      <c r="K21" s="70"/>
      <c r="L21" s="71" t="s">
        <v>8</v>
      </c>
      <c r="M21" s="71"/>
      <c r="N21" s="72" t="s">
        <v>0</v>
      </c>
      <c r="R21" s="2"/>
      <c r="T21" s="5"/>
      <c r="U21" s="2" t="s">
        <v>86</v>
      </c>
      <c r="W21" s="25" t="s">
        <v>20</v>
      </c>
      <c r="X21" s="6" t="s">
        <v>87</v>
      </c>
    </row>
    <row r="22" spans="1:24" ht="14.25" x14ac:dyDescent="0.15">
      <c r="A22" s="101"/>
      <c r="B22" s="103"/>
      <c r="C22" s="105"/>
      <c r="D22" s="33" t="s">
        <v>74</v>
      </c>
      <c r="E22" s="33" t="s">
        <v>7</v>
      </c>
      <c r="F22" s="112" t="s">
        <v>5</v>
      </c>
      <c r="G22" s="113"/>
      <c r="H22" s="116" t="s">
        <v>11</v>
      </c>
      <c r="I22" s="116" t="s">
        <v>12</v>
      </c>
      <c r="J22" s="48" t="s">
        <v>75</v>
      </c>
      <c r="K22" s="48" t="s">
        <v>77</v>
      </c>
      <c r="L22" s="92" t="s">
        <v>15</v>
      </c>
      <c r="M22" s="94" t="s">
        <v>8</v>
      </c>
      <c r="N22" s="73"/>
      <c r="R22" s="2"/>
      <c r="U22" s="2" t="s">
        <v>88</v>
      </c>
      <c r="W22" s="25" t="s">
        <v>21</v>
      </c>
      <c r="X22" s="6" t="s">
        <v>89</v>
      </c>
    </row>
    <row r="23" spans="1:24" ht="48.75" customHeight="1" x14ac:dyDescent="0.15">
      <c r="A23" s="101"/>
      <c r="B23" s="104"/>
      <c r="C23" s="105"/>
      <c r="D23" s="34" t="s">
        <v>78</v>
      </c>
      <c r="E23" s="34" t="s">
        <v>79</v>
      </c>
      <c r="F23" s="114"/>
      <c r="G23" s="115"/>
      <c r="H23" s="117"/>
      <c r="I23" s="117"/>
      <c r="J23" s="35" t="s">
        <v>6</v>
      </c>
      <c r="K23" s="36" t="s">
        <v>80</v>
      </c>
      <c r="L23" s="93"/>
      <c r="M23" s="95"/>
      <c r="N23" s="74"/>
      <c r="R23" s="2"/>
      <c r="U23" s="2" t="s">
        <v>90</v>
      </c>
      <c r="W23" s="25" t="s">
        <v>22</v>
      </c>
      <c r="X23" s="6" t="s">
        <v>91</v>
      </c>
    </row>
    <row r="24" spans="1:24" ht="130.5" customHeight="1" x14ac:dyDescent="0.15">
      <c r="A24" s="57" t="s">
        <v>216</v>
      </c>
      <c r="B24" s="60"/>
      <c r="C24" s="63" t="s">
        <v>217</v>
      </c>
      <c r="D24" s="129" t="s">
        <v>218</v>
      </c>
      <c r="E24" s="66" t="s">
        <v>219</v>
      </c>
      <c r="F24" s="31" t="s">
        <v>81</v>
      </c>
      <c r="G24" s="37" t="s">
        <v>220</v>
      </c>
      <c r="H24" s="20">
        <v>22</v>
      </c>
      <c r="I24" s="20">
        <f>SUM(H24:H27)</f>
        <v>1450</v>
      </c>
      <c r="J24" s="63" t="s">
        <v>221</v>
      </c>
      <c r="K24" s="63" t="s">
        <v>222</v>
      </c>
      <c r="L24" s="26" t="s">
        <v>170</v>
      </c>
      <c r="M24" s="46" t="s">
        <v>223</v>
      </c>
      <c r="N24" s="89" t="s">
        <v>224</v>
      </c>
      <c r="R24" s="2"/>
      <c r="W24" s="25" t="s">
        <v>22</v>
      </c>
      <c r="X24" s="6" t="s">
        <v>92</v>
      </c>
    </row>
    <row r="25" spans="1:24" ht="147" customHeight="1" x14ac:dyDescent="0.15">
      <c r="A25" s="58"/>
      <c r="B25" s="61"/>
      <c r="C25" s="64"/>
      <c r="D25" s="130"/>
      <c r="E25" s="67"/>
      <c r="F25" s="32" t="s">
        <v>82</v>
      </c>
      <c r="G25" s="43" t="s">
        <v>225</v>
      </c>
      <c r="H25" s="53">
        <v>175</v>
      </c>
      <c r="I25" s="47" t="s">
        <v>13</v>
      </c>
      <c r="J25" s="64"/>
      <c r="K25" s="64"/>
      <c r="L25" s="27"/>
      <c r="M25" s="45"/>
      <c r="N25" s="90"/>
      <c r="R25" s="2"/>
      <c r="W25" s="25" t="s">
        <v>23</v>
      </c>
      <c r="X25" s="6" t="s">
        <v>93</v>
      </c>
    </row>
    <row r="26" spans="1:24" ht="29.25" customHeight="1" x14ac:dyDescent="0.15">
      <c r="A26" s="58"/>
      <c r="B26" s="61"/>
      <c r="C26" s="64"/>
      <c r="D26" s="130"/>
      <c r="E26" s="67"/>
      <c r="F26" s="75" t="s">
        <v>83</v>
      </c>
      <c r="G26" s="85" t="s">
        <v>226</v>
      </c>
      <c r="H26" s="120">
        <v>1253</v>
      </c>
      <c r="I26" s="63" t="s">
        <v>227</v>
      </c>
      <c r="J26" s="64"/>
      <c r="K26" s="64"/>
      <c r="L26" s="83"/>
      <c r="M26" s="85"/>
      <c r="N26" s="90"/>
      <c r="R26" s="2"/>
      <c r="W26" s="25" t="s">
        <v>24</v>
      </c>
      <c r="X26" s="6" t="s">
        <v>260</v>
      </c>
    </row>
    <row r="27" spans="1:24" ht="146.25" customHeight="1" thickBot="1" x14ac:dyDescent="0.2">
      <c r="A27" s="127"/>
      <c r="B27" s="128"/>
      <c r="C27" s="122"/>
      <c r="D27" s="131"/>
      <c r="E27" s="119"/>
      <c r="F27" s="118"/>
      <c r="G27" s="119"/>
      <c r="H27" s="121"/>
      <c r="I27" s="122"/>
      <c r="J27" s="122"/>
      <c r="K27" s="122"/>
      <c r="L27" s="123"/>
      <c r="M27" s="119"/>
      <c r="N27" s="153"/>
      <c r="R27" s="2"/>
      <c r="W27" s="25" t="s">
        <v>25</v>
      </c>
      <c r="X27" s="6" t="s">
        <v>261</v>
      </c>
    </row>
    <row r="28" spans="1:24" ht="37.5" customHeight="1" thickBot="1" x14ac:dyDescent="0.2">
      <c r="A28" s="96" t="s">
        <v>2</v>
      </c>
      <c r="B28" s="97"/>
      <c r="C28" s="97"/>
      <c r="D28" s="30" t="s">
        <v>44</v>
      </c>
      <c r="E28" s="98" t="str">
        <f>IF(D28="","←施策番号を選択してください。",VLOOKUP(D28,W16:X74,2,1))</f>
        <v>市民参加・協働の推進</v>
      </c>
      <c r="F28" s="99"/>
      <c r="G28" s="100"/>
      <c r="H28" s="29"/>
      <c r="I28" s="13"/>
      <c r="J28" s="13"/>
      <c r="K28" s="13"/>
      <c r="L28" s="19"/>
      <c r="M28" s="19"/>
      <c r="N28" s="9"/>
      <c r="O28" s="12"/>
      <c r="P28" s="15"/>
      <c r="Q28" s="7"/>
      <c r="R28" s="14"/>
      <c r="W28" s="2" t="s">
        <v>26</v>
      </c>
      <c r="X28" s="6" t="s">
        <v>94</v>
      </c>
    </row>
    <row r="29" spans="1:24" s="11" customFormat="1" ht="37.5" customHeight="1" x14ac:dyDescent="0.15">
      <c r="A29" s="101" t="s">
        <v>76</v>
      </c>
      <c r="B29" s="102" t="s">
        <v>14</v>
      </c>
      <c r="C29" s="95" t="s">
        <v>3</v>
      </c>
      <c r="D29" s="106" t="s">
        <v>4</v>
      </c>
      <c r="E29" s="107"/>
      <c r="F29" s="108" t="s">
        <v>17</v>
      </c>
      <c r="G29" s="109"/>
      <c r="H29" s="110"/>
      <c r="I29" s="111"/>
      <c r="J29" s="69" t="s">
        <v>18</v>
      </c>
      <c r="K29" s="70"/>
      <c r="L29" s="71" t="s">
        <v>8</v>
      </c>
      <c r="M29" s="71"/>
      <c r="N29" s="72" t="s">
        <v>0</v>
      </c>
      <c r="Q29" s="23"/>
      <c r="R29" s="23"/>
      <c r="W29" s="11" t="s">
        <v>27</v>
      </c>
      <c r="X29" s="11" t="s">
        <v>95</v>
      </c>
    </row>
    <row r="30" spans="1:24" s="11" customFormat="1" ht="27.6" customHeight="1" x14ac:dyDescent="0.15">
      <c r="A30" s="101"/>
      <c r="B30" s="103"/>
      <c r="C30" s="105"/>
      <c r="D30" s="33" t="s">
        <v>74</v>
      </c>
      <c r="E30" s="33" t="s">
        <v>7</v>
      </c>
      <c r="F30" s="112" t="s">
        <v>5</v>
      </c>
      <c r="G30" s="113"/>
      <c r="H30" s="116" t="s">
        <v>11</v>
      </c>
      <c r="I30" s="116" t="s">
        <v>12</v>
      </c>
      <c r="J30" s="48" t="s">
        <v>75</v>
      </c>
      <c r="K30" s="48" t="s">
        <v>77</v>
      </c>
      <c r="L30" s="92" t="s">
        <v>15</v>
      </c>
      <c r="M30" s="94" t="s">
        <v>8</v>
      </c>
      <c r="N30" s="73"/>
      <c r="Q30" s="23"/>
      <c r="R30" s="23"/>
      <c r="W30" s="11" t="s">
        <v>28</v>
      </c>
      <c r="X30" s="11" t="s">
        <v>96</v>
      </c>
    </row>
    <row r="31" spans="1:24" s="11" customFormat="1" ht="49.5" customHeight="1" x14ac:dyDescent="0.15">
      <c r="A31" s="101"/>
      <c r="B31" s="104"/>
      <c r="C31" s="105"/>
      <c r="D31" s="34" t="s">
        <v>78</v>
      </c>
      <c r="E31" s="34" t="s">
        <v>79</v>
      </c>
      <c r="F31" s="114"/>
      <c r="G31" s="115"/>
      <c r="H31" s="117"/>
      <c r="I31" s="117"/>
      <c r="J31" s="35" t="s">
        <v>6</v>
      </c>
      <c r="K31" s="36" t="s">
        <v>80</v>
      </c>
      <c r="L31" s="93"/>
      <c r="M31" s="95"/>
      <c r="N31" s="74"/>
      <c r="Q31" s="23"/>
      <c r="R31" s="23"/>
      <c r="W31" s="11" t="s">
        <v>29</v>
      </c>
      <c r="X31" s="11" t="s">
        <v>97</v>
      </c>
    </row>
    <row r="32" spans="1:24" ht="99.95" customHeight="1" x14ac:dyDescent="0.15">
      <c r="A32" s="57" t="s">
        <v>228</v>
      </c>
      <c r="B32" s="60"/>
      <c r="C32" s="63" t="s">
        <v>153</v>
      </c>
      <c r="D32" s="129" t="s">
        <v>154</v>
      </c>
      <c r="E32" s="66" t="s">
        <v>155</v>
      </c>
      <c r="F32" s="31" t="s">
        <v>81</v>
      </c>
      <c r="G32" s="37" t="s">
        <v>156</v>
      </c>
      <c r="H32" s="20">
        <v>57</v>
      </c>
      <c r="I32" s="20">
        <f>SUM(H32:H35)</f>
        <v>214</v>
      </c>
      <c r="J32" s="86" t="s">
        <v>157</v>
      </c>
      <c r="K32" s="63" t="s">
        <v>158</v>
      </c>
      <c r="L32" s="26"/>
      <c r="M32" s="46"/>
      <c r="N32" s="89" t="s">
        <v>159</v>
      </c>
      <c r="Q32" s="22"/>
      <c r="R32" s="23"/>
      <c r="W32" s="2" t="s">
        <v>30</v>
      </c>
      <c r="X32" s="2" t="s">
        <v>98</v>
      </c>
    </row>
    <row r="33" spans="1:24" ht="69.95" customHeight="1" x14ac:dyDescent="0.15">
      <c r="A33" s="58"/>
      <c r="B33" s="61"/>
      <c r="C33" s="64"/>
      <c r="D33" s="130"/>
      <c r="E33" s="67"/>
      <c r="F33" s="32" t="s">
        <v>82</v>
      </c>
      <c r="G33" s="43" t="s">
        <v>160</v>
      </c>
      <c r="H33" s="44"/>
      <c r="I33" s="47" t="s">
        <v>13</v>
      </c>
      <c r="J33" s="87"/>
      <c r="K33" s="64"/>
      <c r="L33" s="27"/>
      <c r="M33" s="45"/>
      <c r="N33" s="90"/>
      <c r="Q33" s="22"/>
      <c r="R33" s="22"/>
      <c r="W33" s="2" t="s">
        <v>31</v>
      </c>
      <c r="X33" s="2" t="s">
        <v>99</v>
      </c>
    </row>
    <row r="34" spans="1:24" ht="69.95" customHeight="1" x14ac:dyDescent="0.15">
      <c r="A34" s="58"/>
      <c r="B34" s="61"/>
      <c r="C34" s="64"/>
      <c r="D34" s="130"/>
      <c r="E34" s="67"/>
      <c r="F34" s="75" t="s">
        <v>83</v>
      </c>
      <c r="G34" s="133" t="s">
        <v>161</v>
      </c>
      <c r="H34" s="79">
        <v>157</v>
      </c>
      <c r="I34" s="63" t="s">
        <v>162</v>
      </c>
      <c r="J34" s="87"/>
      <c r="K34" s="64"/>
      <c r="L34" s="83"/>
      <c r="M34" s="85"/>
      <c r="N34" s="90"/>
      <c r="Q34" s="22"/>
      <c r="R34" s="22"/>
      <c r="W34" s="2" t="s">
        <v>32</v>
      </c>
      <c r="X34" s="2" t="s">
        <v>100</v>
      </c>
    </row>
    <row r="35" spans="1:24" ht="69.95" customHeight="1" x14ac:dyDescent="0.15">
      <c r="A35" s="59"/>
      <c r="B35" s="62"/>
      <c r="C35" s="65"/>
      <c r="D35" s="132"/>
      <c r="E35" s="68"/>
      <c r="F35" s="76"/>
      <c r="G35" s="134"/>
      <c r="H35" s="80"/>
      <c r="I35" s="65"/>
      <c r="J35" s="88"/>
      <c r="K35" s="65"/>
      <c r="L35" s="84"/>
      <c r="M35" s="68"/>
      <c r="N35" s="91"/>
      <c r="Q35" s="22"/>
      <c r="R35" s="22"/>
      <c r="W35" s="2" t="s">
        <v>33</v>
      </c>
      <c r="X35" s="2" t="s">
        <v>101</v>
      </c>
    </row>
    <row r="36" spans="1:24" ht="129.94999999999999" customHeight="1" x14ac:dyDescent="0.15">
      <c r="A36" s="57" t="s">
        <v>265</v>
      </c>
      <c r="B36" s="60"/>
      <c r="C36" s="63" t="s">
        <v>177</v>
      </c>
      <c r="D36" s="66" t="s">
        <v>178</v>
      </c>
      <c r="E36" s="66" t="s">
        <v>179</v>
      </c>
      <c r="F36" s="31" t="s">
        <v>81</v>
      </c>
      <c r="G36" s="49" t="s">
        <v>180</v>
      </c>
      <c r="H36" s="20">
        <v>3</v>
      </c>
      <c r="I36" s="20">
        <f>SUM(H36:H39)</f>
        <v>119</v>
      </c>
      <c r="J36" s="86" t="s">
        <v>181</v>
      </c>
      <c r="K36" s="63" t="s">
        <v>274</v>
      </c>
      <c r="L36" s="26" t="s">
        <v>170</v>
      </c>
      <c r="M36" s="46" t="s">
        <v>182</v>
      </c>
      <c r="N36" s="89" t="s">
        <v>183</v>
      </c>
      <c r="Q36" s="22"/>
      <c r="R36" s="23"/>
      <c r="W36" s="2" t="s">
        <v>34</v>
      </c>
      <c r="X36" s="2" t="s">
        <v>102</v>
      </c>
    </row>
    <row r="37" spans="1:24" ht="129.94999999999999" customHeight="1" x14ac:dyDescent="0.15">
      <c r="A37" s="58"/>
      <c r="B37" s="61"/>
      <c r="C37" s="64"/>
      <c r="D37" s="67"/>
      <c r="E37" s="67"/>
      <c r="F37" s="32" t="s">
        <v>82</v>
      </c>
      <c r="G37" s="50" t="s">
        <v>184</v>
      </c>
      <c r="H37" s="44"/>
      <c r="I37" s="47" t="s">
        <v>263</v>
      </c>
      <c r="J37" s="87"/>
      <c r="K37" s="64"/>
      <c r="L37" s="27" t="s">
        <v>173</v>
      </c>
      <c r="M37" s="45" t="s">
        <v>271</v>
      </c>
      <c r="N37" s="90"/>
      <c r="Q37" s="22"/>
      <c r="R37" s="22"/>
      <c r="W37" s="2" t="s">
        <v>35</v>
      </c>
      <c r="X37" s="2" t="s">
        <v>103</v>
      </c>
    </row>
    <row r="38" spans="1:24" ht="36.75" customHeight="1" x14ac:dyDescent="0.15">
      <c r="A38" s="58"/>
      <c r="B38" s="61"/>
      <c r="C38" s="64"/>
      <c r="D38" s="67"/>
      <c r="E38" s="67"/>
      <c r="F38" s="75" t="s">
        <v>83</v>
      </c>
      <c r="G38" s="154" t="s">
        <v>185</v>
      </c>
      <c r="H38" s="79">
        <v>116</v>
      </c>
      <c r="I38" s="63" t="s">
        <v>264</v>
      </c>
      <c r="J38" s="87"/>
      <c r="K38" s="64"/>
      <c r="L38" s="83"/>
      <c r="M38" s="85"/>
      <c r="N38" s="90"/>
      <c r="Q38" s="22"/>
      <c r="R38" s="22"/>
      <c r="W38" s="2" t="s">
        <v>36</v>
      </c>
      <c r="X38" s="2" t="s">
        <v>104</v>
      </c>
    </row>
    <row r="39" spans="1:24" ht="126" customHeight="1" thickBot="1" x14ac:dyDescent="0.2">
      <c r="A39" s="59"/>
      <c r="B39" s="62"/>
      <c r="C39" s="65"/>
      <c r="D39" s="68"/>
      <c r="E39" s="68"/>
      <c r="F39" s="76"/>
      <c r="G39" s="155"/>
      <c r="H39" s="80"/>
      <c r="I39" s="65"/>
      <c r="J39" s="88"/>
      <c r="K39" s="65"/>
      <c r="L39" s="84"/>
      <c r="M39" s="68"/>
      <c r="N39" s="91"/>
      <c r="Q39" s="22"/>
      <c r="R39" s="22"/>
      <c r="W39" s="2" t="s">
        <v>37</v>
      </c>
      <c r="X39" s="2" t="s">
        <v>105</v>
      </c>
    </row>
    <row r="40" spans="1:24" ht="37.5" customHeight="1" thickBot="1" x14ac:dyDescent="0.2">
      <c r="A40" s="96" t="s">
        <v>2</v>
      </c>
      <c r="B40" s="97"/>
      <c r="C40" s="97"/>
      <c r="D40" s="30" t="s">
        <v>44</v>
      </c>
      <c r="E40" s="98" t="str">
        <f>IF(D40="","←施策番号を選択してください。",VLOOKUP(D40,W28:X86,2,1))</f>
        <v>市民参加・協働の推進</v>
      </c>
      <c r="F40" s="99"/>
      <c r="G40" s="100"/>
      <c r="H40" s="29"/>
      <c r="I40" s="13"/>
      <c r="J40" s="13"/>
      <c r="K40" s="13"/>
      <c r="L40" s="19"/>
      <c r="M40" s="19"/>
      <c r="N40" s="9"/>
      <c r="O40" s="12"/>
      <c r="P40" s="15"/>
      <c r="Q40" s="7"/>
      <c r="R40" s="14"/>
      <c r="W40" s="2" t="s">
        <v>38</v>
      </c>
      <c r="X40" s="6" t="s">
        <v>106</v>
      </c>
    </row>
    <row r="41" spans="1:24" s="11" customFormat="1" ht="37.5" customHeight="1" x14ac:dyDescent="0.15">
      <c r="A41" s="101" t="s">
        <v>76</v>
      </c>
      <c r="B41" s="102" t="s">
        <v>14</v>
      </c>
      <c r="C41" s="95" t="s">
        <v>3</v>
      </c>
      <c r="D41" s="106" t="s">
        <v>4</v>
      </c>
      <c r="E41" s="107"/>
      <c r="F41" s="108" t="s">
        <v>17</v>
      </c>
      <c r="G41" s="109"/>
      <c r="H41" s="110"/>
      <c r="I41" s="111"/>
      <c r="J41" s="69" t="s">
        <v>18</v>
      </c>
      <c r="K41" s="70"/>
      <c r="L41" s="71" t="s">
        <v>8</v>
      </c>
      <c r="M41" s="71"/>
      <c r="N41" s="72" t="s">
        <v>0</v>
      </c>
      <c r="Q41" s="23"/>
      <c r="R41" s="23"/>
      <c r="W41" s="11" t="s">
        <v>39</v>
      </c>
      <c r="X41" s="11" t="s">
        <v>107</v>
      </c>
    </row>
    <row r="42" spans="1:24" s="11" customFormat="1" ht="27.6" customHeight="1" x14ac:dyDescent="0.15">
      <c r="A42" s="101"/>
      <c r="B42" s="103"/>
      <c r="C42" s="105"/>
      <c r="D42" s="33" t="s">
        <v>74</v>
      </c>
      <c r="E42" s="33" t="s">
        <v>7</v>
      </c>
      <c r="F42" s="112" t="s">
        <v>5</v>
      </c>
      <c r="G42" s="113"/>
      <c r="H42" s="116" t="s">
        <v>11</v>
      </c>
      <c r="I42" s="116" t="s">
        <v>12</v>
      </c>
      <c r="J42" s="48" t="s">
        <v>75</v>
      </c>
      <c r="K42" s="48" t="s">
        <v>77</v>
      </c>
      <c r="L42" s="92" t="s">
        <v>15</v>
      </c>
      <c r="M42" s="94" t="s">
        <v>8</v>
      </c>
      <c r="N42" s="73"/>
      <c r="Q42" s="23"/>
      <c r="R42" s="23"/>
      <c r="W42" s="11" t="s">
        <v>40</v>
      </c>
      <c r="X42" s="11" t="s">
        <v>108</v>
      </c>
    </row>
    <row r="43" spans="1:24" s="11" customFormat="1" ht="49.5" customHeight="1" x14ac:dyDescent="0.15">
      <c r="A43" s="101"/>
      <c r="B43" s="104"/>
      <c r="C43" s="105"/>
      <c r="D43" s="34" t="s">
        <v>78</v>
      </c>
      <c r="E43" s="34" t="s">
        <v>79</v>
      </c>
      <c r="F43" s="114"/>
      <c r="G43" s="115"/>
      <c r="H43" s="117"/>
      <c r="I43" s="117"/>
      <c r="J43" s="35" t="s">
        <v>6</v>
      </c>
      <c r="K43" s="36" t="s">
        <v>80</v>
      </c>
      <c r="L43" s="93"/>
      <c r="M43" s="95"/>
      <c r="N43" s="74"/>
      <c r="Q43" s="23"/>
      <c r="R43" s="23"/>
      <c r="W43" s="11" t="s">
        <v>41</v>
      </c>
      <c r="X43" s="11" t="s">
        <v>109</v>
      </c>
    </row>
    <row r="44" spans="1:24" ht="129.94999999999999" customHeight="1" x14ac:dyDescent="0.15">
      <c r="A44" s="57" t="s">
        <v>266</v>
      </c>
      <c r="B44" s="60"/>
      <c r="C44" s="63" t="s">
        <v>186</v>
      </c>
      <c r="D44" s="129" t="s">
        <v>187</v>
      </c>
      <c r="E44" s="66" t="s">
        <v>188</v>
      </c>
      <c r="F44" s="31" t="s">
        <v>81</v>
      </c>
      <c r="G44" s="37" t="s">
        <v>262</v>
      </c>
      <c r="H44" s="51">
        <v>38</v>
      </c>
      <c r="I44" s="20">
        <f>SUM(H44:H47)</f>
        <v>1159</v>
      </c>
      <c r="J44" s="63" t="s">
        <v>275</v>
      </c>
      <c r="K44" s="63" t="s">
        <v>189</v>
      </c>
      <c r="L44" s="26" t="s">
        <v>170</v>
      </c>
      <c r="M44" s="46" t="s">
        <v>190</v>
      </c>
      <c r="N44" s="89" t="s">
        <v>191</v>
      </c>
      <c r="Q44" s="22"/>
      <c r="R44" s="23"/>
      <c r="W44" s="2" t="s">
        <v>42</v>
      </c>
      <c r="X44" s="2" t="s">
        <v>110</v>
      </c>
    </row>
    <row r="45" spans="1:24" ht="129.94999999999999" customHeight="1" x14ac:dyDescent="0.15">
      <c r="A45" s="58"/>
      <c r="B45" s="61"/>
      <c r="C45" s="64"/>
      <c r="D45" s="130"/>
      <c r="E45" s="67"/>
      <c r="F45" s="32" t="s">
        <v>82</v>
      </c>
      <c r="G45" s="43" t="s">
        <v>192</v>
      </c>
      <c r="H45" s="52">
        <v>345</v>
      </c>
      <c r="I45" s="47" t="s">
        <v>13</v>
      </c>
      <c r="J45" s="64"/>
      <c r="K45" s="64"/>
      <c r="L45" s="27"/>
      <c r="M45" s="45"/>
      <c r="N45" s="90"/>
      <c r="Q45" s="22"/>
      <c r="R45" s="22"/>
      <c r="W45" s="2" t="s">
        <v>43</v>
      </c>
      <c r="X45" s="2" t="s">
        <v>111</v>
      </c>
    </row>
    <row r="46" spans="1:24" ht="29.25" customHeight="1" x14ac:dyDescent="0.15">
      <c r="A46" s="58"/>
      <c r="B46" s="61"/>
      <c r="C46" s="64"/>
      <c r="D46" s="130"/>
      <c r="E46" s="67"/>
      <c r="F46" s="75" t="s">
        <v>83</v>
      </c>
      <c r="G46" s="133" t="s">
        <v>193</v>
      </c>
      <c r="H46" s="135">
        <v>776</v>
      </c>
      <c r="I46" s="63" t="s">
        <v>194</v>
      </c>
      <c r="J46" s="64"/>
      <c r="K46" s="64"/>
      <c r="L46" s="83"/>
      <c r="M46" s="85"/>
      <c r="N46" s="90"/>
      <c r="Q46" s="22"/>
      <c r="R46" s="22"/>
      <c r="W46" s="2" t="s">
        <v>44</v>
      </c>
      <c r="X46" s="2" t="s">
        <v>112</v>
      </c>
    </row>
    <row r="47" spans="1:24" ht="101.45" customHeight="1" x14ac:dyDescent="0.15">
      <c r="A47" s="59"/>
      <c r="B47" s="62"/>
      <c r="C47" s="65"/>
      <c r="D47" s="132"/>
      <c r="E47" s="68"/>
      <c r="F47" s="76"/>
      <c r="G47" s="134"/>
      <c r="H47" s="136"/>
      <c r="I47" s="65"/>
      <c r="J47" s="65"/>
      <c r="K47" s="65"/>
      <c r="L47" s="84"/>
      <c r="M47" s="68"/>
      <c r="N47" s="91"/>
      <c r="Q47" s="22"/>
      <c r="R47" s="22"/>
      <c r="W47" s="2" t="s">
        <v>45</v>
      </c>
      <c r="X47" s="2" t="s">
        <v>113</v>
      </c>
    </row>
    <row r="48" spans="1:24" ht="110.1" customHeight="1" x14ac:dyDescent="0.15">
      <c r="A48" s="57" t="s">
        <v>267</v>
      </c>
      <c r="B48" s="60"/>
      <c r="C48" s="63" t="s">
        <v>164</v>
      </c>
      <c r="D48" s="129" t="s">
        <v>165</v>
      </c>
      <c r="E48" s="66" t="s">
        <v>166</v>
      </c>
      <c r="F48" s="31" t="s">
        <v>81</v>
      </c>
      <c r="G48" s="37" t="s">
        <v>167</v>
      </c>
      <c r="H48" s="20">
        <v>6</v>
      </c>
      <c r="I48" s="20">
        <f>SUM(H48:H51)</f>
        <v>104</v>
      </c>
      <c r="J48" s="86" t="s">
        <v>168</v>
      </c>
      <c r="K48" s="63" t="s">
        <v>169</v>
      </c>
      <c r="L48" s="26" t="s">
        <v>170</v>
      </c>
      <c r="M48" s="46" t="s">
        <v>171</v>
      </c>
      <c r="N48" s="89" t="s">
        <v>172</v>
      </c>
      <c r="Q48" s="22"/>
      <c r="R48" s="22"/>
      <c r="W48" s="25" t="s">
        <v>46</v>
      </c>
      <c r="X48" s="6" t="s">
        <v>114</v>
      </c>
    </row>
    <row r="49" spans="1:24" ht="69.95" customHeight="1" x14ac:dyDescent="0.15">
      <c r="A49" s="58"/>
      <c r="B49" s="61"/>
      <c r="C49" s="64"/>
      <c r="D49" s="130"/>
      <c r="E49" s="67"/>
      <c r="F49" s="32" t="s">
        <v>82</v>
      </c>
      <c r="G49" s="43"/>
      <c r="H49" s="44"/>
      <c r="I49" s="47" t="s">
        <v>13</v>
      </c>
      <c r="J49" s="87"/>
      <c r="K49" s="64"/>
      <c r="L49" s="27" t="s">
        <v>173</v>
      </c>
      <c r="M49" s="45" t="s">
        <v>174</v>
      </c>
      <c r="N49" s="90"/>
      <c r="Q49" s="22"/>
      <c r="R49" s="22"/>
      <c r="W49" s="25" t="s">
        <v>47</v>
      </c>
      <c r="X49" s="6" t="s">
        <v>115</v>
      </c>
    </row>
    <row r="50" spans="1:24" ht="69.95" customHeight="1" x14ac:dyDescent="0.15">
      <c r="A50" s="58"/>
      <c r="B50" s="61"/>
      <c r="C50" s="64"/>
      <c r="D50" s="130"/>
      <c r="E50" s="67"/>
      <c r="F50" s="75" t="s">
        <v>83</v>
      </c>
      <c r="G50" s="133" t="s">
        <v>175</v>
      </c>
      <c r="H50" s="79">
        <v>98</v>
      </c>
      <c r="I50" s="63" t="s">
        <v>176</v>
      </c>
      <c r="J50" s="87"/>
      <c r="K50" s="64"/>
      <c r="L50" s="83"/>
      <c r="M50" s="85"/>
      <c r="N50" s="90"/>
      <c r="Q50" s="22"/>
      <c r="R50" s="22"/>
      <c r="W50" s="25" t="s">
        <v>48</v>
      </c>
      <c r="X50" s="6" t="s">
        <v>116</v>
      </c>
    </row>
    <row r="51" spans="1:24" ht="69.95" customHeight="1" thickBot="1" x14ac:dyDescent="0.2">
      <c r="A51" s="59"/>
      <c r="B51" s="62"/>
      <c r="C51" s="65"/>
      <c r="D51" s="132"/>
      <c r="E51" s="68"/>
      <c r="F51" s="76"/>
      <c r="G51" s="134"/>
      <c r="H51" s="80"/>
      <c r="I51" s="65"/>
      <c r="J51" s="88"/>
      <c r="K51" s="65"/>
      <c r="L51" s="84"/>
      <c r="M51" s="68"/>
      <c r="N51" s="91"/>
      <c r="Q51" s="22"/>
      <c r="R51" s="22"/>
      <c r="W51" s="25" t="s">
        <v>49</v>
      </c>
      <c r="X51" s="6" t="s">
        <v>117</v>
      </c>
    </row>
    <row r="52" spans="1:24" ht="37.5" customHeight="1" thickBot="1" x14ac:dyDescent="0.2">
      <c r="A52" s="96" t="s">
        <v>2</v>
      </c>
      <c r="B52" s="97"/>
      <c r="C52" s="97"/>
      <c r="D52" s="30" t="s">
        <v>45</v>
      </c>
      <c r="E52" s="98" t="str">
        <f>IF(D52="","←施策番号を選択してください。",VLOOKUP(D52,W16:X74,2,1))</f>
        <v>男女共同参画の推進</v>
      </c>
      <c r="F52" s="99"/>
      <c r="G52" s="100"/>
      <c r="H52" s="29"/>
      <c r="I52" s="13"/>
      <c r="J52" s="13"/>
      <c r="K52" s="13"/>
      <c r="L52" s="19"/>
      <c r="M52" s="19"/>
      <c r="N52" s="9"/>
      <c r="O52" s="12"/>
      <c r="P52" s="15"/>
      <c r="Q52" s="7"/>
      <c r="R52" s="14"/>
      <c r="W52" s="2" t="s">
        <v>50</v>
      </c>
      <c r="X52" s="6" t="s">
        <v>118</v>
      </c>
    </row>
    <row r="53" spans="1:24" s="11" customFormat="1" ht="37.5" customHeight="1" x14ac:dyDescent="0.15">
      <c r="A53" s="101" t="s">
        <v>76</v>
      </c>
      <c r="B53" s="102" t="s">
        <v>14</v>
      </c>
      <c r="C53" s="95" t="s">
        <v>3</v>
      </c>
      <c r="D53" s="106" t="s">
        <v>4</v>
      </c>
      <c r="E53" s="107"/>
      <c r="F53" s="108" t="s">
        <v>17</v>
      </c>
      <c r="G53" s="109"/>
      <c r="H53" s="110"/>
      <c r="I53" s="111"/>
      <c r="J53" s="69" t="s">
        <v>18</v>
      </c>
      <c r="K53" s="70"/>
      <c r="L53" s="71" t="s">
        <v>8</v>
      </c>
      <c r="M53" s="71"/>
      <c r="N53" s="72" t="s">
        <v>0</v>
      </c>
      <c r="Q53" s="23"/>
      <c r="R53" s="23"/>
      <c r="W53" s="11" t="s">
        <v>51</v>
      </c>
      <c r="X53" s="11" t="s">
        <v>119</v>
      </c>
    </row>
    <row r="54" spans="1:24" s="11" customFormat="1" ht="27.6" customHeight="1" x14ac:dyDescent="0.15">
      <c r="A54" s="101"/>
      <c r="B54" s="103"/>
      <c r="C54" s="105"/>
      <c r="D54" s="33" t="s">
        <v>74</v>
      </c>
      <c r="E54" s="33" t="s">
        <v>7</v>
      </c>
      <c r="F54" s="112" t="s">
        <v>5</v>
      </c>
      <c r="G54" s="113"/>
      <c r="H54" s="116" t="s">
        <v>11</v>
      </c>
      <c r="I54" s="116" t="s">
        <v>12</v>
      </c>
      <c r="J54" s="48" t="s">
        <v>75</v>
      </c>
      <c r="K54" s="48" t="s">
        <v>77</v>
      </c>
      <c r="L54" s="92" t="s">
        <v>15</v>
      </c>
      <c r="M54" s="94" t="s">
        <v>8</v>
      </c>
      <c r="N54" s="73"/>
      <c r="Q54" s="23"/>
      <c r="R54" s="23"/>
      <c r="W54" s="11" t="s">
        <v>52</v>
      </c>
      <c r="X54" s="11" t="s">
        <v>120</v>
      </c>
    </row>
    <row r="55" spans="1:24" s="11" customFormat="1" ht="49.5" customHeight="1" x14ac:dyDescent="0.15">
      <c r="A55" s="101"/>
      <c r="B55" s="104"/>
      <c r="C55" s="105"/>
      <c r="D55" s="34" t="s">
        <v>78</v>
      </c>
      <c r="E55" s="34" t="s">
        <v>79</v>
      </c>
      <c r="F55" s="114"/>
      <c r="G55" s="115"/>
      <c r="H55" s="117"/>
      <c r="I55" s="117"/>
      <c r="J55" s="35" t="s">
        <v>6</v>
      </c>
      <c r="K55" s="36" t="s">
        <v>80</v>
      </c>
      <c r="L55" s="93"/>
      <c r="M55" s="95"/>
      <c r="N55" s="74"/>
      <c r="Q55" s="23"/>
      <c r="R55" s="23"/>
      <c r="W55" s="11" t="s">
        <v>53</v>
      </c>
      <c r="X55" s="11" t="s">
        <v>121</v>
      </c>
    </row>
    <row r="56" spans="1:24" ht="131.25" customHeight="1" x14ac:dyDescent="0.15">
      <c r="A56" s="57" t="s">
        <v>268</v>
      </c>
      <c r="B56" s="60"/>
      <c r="C56" s="63" t="s">
        <v>229</v>
      </c>
      <c r="D56" s="129" t="s">
        <v>230</v>
      </c>
      <c r="E56" s="66" t="s">
        <v>231</v>
      </c>
      <c r="F56" s="31" t="s">
        <v>81</v>
      </c>
      <c r="G56" s="49" t="s">
        <v>232</v>
      </c>
      <c r="H56" s="20">
        <v>7</v>
      </c>
      <c r="I56" s="20">
        <f>SUM(H56:H59)</f>
        <v>313</v>
      </c>
      <c r="J56" s="63" t="s">
        <v>276</v>
      </c>
      <c r="K56" s="63" t="s">
        <v>277</v>
      </c>
      <c r="L56" s="26" t="s">
        <v>170</v>
      </c>
      <c r="M56" s="46" t="s">
        <v>233</v>
      </c>
      <c r="N56" s="124" t="s">
        <v>234</v>
      </c>
      <c r="R56" s="2"/>
      <c r="W56" s="25" t="s">
        <v>54</v>
      </c>
      <c r="X56" s="6" t="s">
        <v>122</v>
      </c>
    </row>
    <row r="57" spans="1:24" ht="130.5" customHeight="1" x14ac:dyDescent="0.15">
      <c r="A57" s="58"/>
      <c r="B57" s="61"/>
      <c r="C57" s="64"/>
      <c r="D57" s="130"/>
      <c r="E57" s="67"/>
      <c r="F57" s="32" t="s">
        <v>82</v>
      </c>
      <c r="G57" s="54" t="s">
        <v>235</v>
      </c>
      <c r="H57" s="44">
        <v>169</v>
      </c>
      <c r="I57" s="47" t="s">
        <v>13</v>
      </c>
      <c r="J57" s="64"/>
      <c r="K57" s="64"/>
      <c r="L57" s="27"/>
      <c r="M57" s="45"/>
      <c r="N57" s="125"/>
      <c r="R57" s="2"/>
      <c r="W57" s="25" t="s">
        <v>55</v>
      </c>
      <c r="X57" s="6" t="s">
        <v>123</v>
      </c>
    </row>
    <row r="58" spans="1:24" ht="29.25" customHeight="1" x14ac:dyDescent="0.15">
      <c r="A58" s="58"/>
      <c r="B58" s="61"/>
      <c r="C58" s="64"/>
      <c r="D58" s="130"/>
      <c r="E58" s="67"/>
      <c r="F58" s="75" t="s">
        <v>83</v>
      </c>
      <c r="G58" s="85" t="s">
        <v>236</v>
      </c>
      <c r="H58" s="120">
        <v>137</v>
      </c>
      <c r="I58" s="63" t="s">
        <v>237</v>
      </c>
      <c r="J58" s="64"/>
      <c r="K58" s="64"/>
      <c r="L58" s="83"/>
      <c r="M58" s="85"/>
      <c r="N58" s="125"/>
      <c r="R58" s="2"/>
      <c r="W58" s="25" t="s">
        <v>56</v>
      </c>
      <c r="X58" s="6" t="s">
        <v>124</v>
      </c>
    </row>
    <row r="59" spans="1:24" ht="102" customHeight="1" thickBot="1" x14ac:dyDescent="0.2">
      <c r="A59" s="127"/>
      <c r="B59" s="128"/>
      <c r="C59" s="122"/>
      <c r="D59" s="131"/>
      <c r="E59" s="119"/>
      <c r="F59" s="118"/>
      <c r="G59" s="119"/>
      <c r="H59" s="121"/>
      <c r="I59" s="122"/>
      <c r="J59" s="122"/>
      <c r="K59" s="122"/>
      <c r="L59" s="123"/>
      <c r="M59" s="119"/>
      <c r="N59" s="126"/>
      <c r="R59" s="2"/>
      <c r="W59" s="25" t="s">
        <v>57</v>
      </c>
      <c r="X59" s="6" t="s">
        <v>125</v>
      </c>
    </row>
    <row r="60" spans="1:24" ht="37.5" customHeight="1" thickBot="1" x14ac:dyDescent="0.2">
      <c r="A60" s="96" t="s">
        <v>2</v>
      </c>
      <c r="B60" s="97"/>
      <c r="C60" s="97"/>
      <c r="D60" s="30" t="s">
        <v>50</v>
      </c>
      <c r="E60" s="98" t="str">
        <f>IF(D60="","←施策番号を選択してください。",VLOOKUP(D60,W16:X74,2,1))</f>
        <v>防犯対策の推進</v>
      </c>
      <c r="F60" s="99"/>
      <c r="G60" s="100"/>
      <c r="H60" s="29"/>
      <c r="I60" s="13"/>
      <c r="J60" s="13"/>
      <c r="K60" s="13"/>
      <c r="L60" s="19"/>
      <c r="M60" s="19"/>
      <c r="N60" s="9"/>
      <c r="O60" s="12"/>
      <c r="P60" s="15"/>
      <c r="Q60" s="7"/>
      <c r="R60" s="14"/>
      <c r="W60" s="2" t="s">
        <v>58</v>
      </c>
      <c r="X60" s="6" t="s">
        <v>126</v>
      </c>
    </row>
    <row r="61" spans="1:24" s="11" customFormat="1" ht="37.5" customHeight="1" x14ac:dyDescent="0.15">
      <c r="A61" s="101" t="s">
        <v>76</v>
      </c>
      <c r="B61" s="102" t="s">
        <v>14</v>
      </c>
      <c r="C61" s="95" t="s">
        <v>3</v>
      </c>
      <c r="D61" s="106" t="s">
        <v>4</v>
      </c>
      <c r="E61" s="107"/>
      <c r="F61" s="108" t="s">
        <v>17</v>
      </c>
      <c r="G61" s="109"/>
      <c r="H61" s="110"/>
      <c r="I61" s="111"/>
      <c r="J61" s="69" t="s">
        <v>18</v>
      </c>
      <c r="K61" s="70"/>
      <c r="L61" s="71" t="s">
        <v>8</v>
      </c>
      <c r="M61" s="71"/>
      <c r="N61" s="72" t="s">
        <v>0</v>
      </c>
      <c r="Q61" s="23"/>
      <c r="R61" s="23"/>
      <c r="W61" s="11" t="s">
        <v>59</v>
      </c>
      <c r="X61" s="11" t="s">
        <v>127</v>
      </c>
    </row>
    <row r="62" spans="1:24" s="11" customFormat="1" ht="27.6" customHeight="1" x14ac:dyDescent="0.15">
      <c r="A62" s="101"/>
      <c r="B62" s="103"/>
      <c r="C62" s="105"/>
      <c r="D62" s="33" t="s">
        <v>74</v>
      </c>
      <c r="E62" s="33" t="s">
        <v>7</v>
      </c>
      <c r="F62" s="112" t="s">
        <v>5</v>
      </c>
      <c r="G62" s="113"/>
      <c r="H62" s="116" t="s">
        <v>11</v>
      </c>
      <c r="I62" s="116" t="s">
        <v>12</v>
      </c>
      <c r="J62" s="48" t="s">
        <v>75</v>
      </c>
      <c r="K62" s="48" t="s">
        <v>77</v>
      </c>
      <c r="L62" s="92" t="s">
        <v>15</v>
      </c>
      <c r="M62" s="94" t="s">
        <v>8</v>
      </c>
      <c r="N62" s="73"/>
      <c r="Q62" s="23"/>
      <c r="R62" s="23"/>
      <c r="W62" s="11" t="s">
        <v>60</v>
      </c>
      <c r="X62" s="11" t="s">
        <v>128</v>
      </c>
    </row>
    <row r="63" spans="1:24" s="11" customFormat="1" ht="49.5" customHeight="1" x14ac:dyDescent="0.15">
      <c r="A63" s="101"/>
      <c r="B63" s="104"/>
      <c r="C63" s="105"/>
      <c r="D63" s="34" t="s">
        <v>78</v>
      </c>
      <c r="E63" s="34" t="s">
        <v>79</v>
      </c>
      <c r="F63" s="114"/>
      <c r="G63" s="115"/>
      <c r="H63" s="117"/>
      <c r="I63" s="117"/>
      <c r="J63" s="35" t="s">
        <v>6</v>
      </c>
      <c r="K63" s="36" t="s">
        <v>80</v>
      </c>
      <c r="L63" s="93"/>
      <c r="M63" s="95"/>
      <c r="N63" s="74"/>
      <c r="Q63" s="23"/>
      <c r="R63" s="23"/>
      <c r="W63" s="11" t="s">
        <v>61</v>
      </c>
      <c r="X63" s="11" t="s">
        <v>129</v>
      </c>
    </row>
    <row r="64" spans="1:24" ht="129.94999999999999" customHeight="1" x14ac:dyDescent="0.15">
      <c r="A64" s="57" t="s">
        <v>269</v>
      </c>
      <c r="B64" s="60"/>
      <c r="C64" s="63" t="s">
        <v>238</v>
      </c>
      <c r="D64" s="66" t="s">
        <v>239</v>
      </c>
      <c r="E64" s="66" t="s">
        <v>240</v>
      </c>
      <c r="F64" s="31" t="s">
        <v>81</v>
      </c>
      <c r="G64" s="49" t="s">
        <v>241</v>
      </c>
      <c r="H64" s="20">
        <v>23</v>
      </c>
      <c r="I64" s="20">
        <f>SUM(H64:H67)</f>
        <v>125</v>
      </c>
      <c r="J64" s="86" t="s">
        <v>242</v>
      </c>
      <c r="K64" s="63" t="s">
        <v>243</v>
      </c>
      <c r="L64" s="26" t="s">
        <v>173</v>
      </c>
      <c r="M64" s="55" t="s">
        <v>244</v>
      </c>
      <c r="N64" s="89" t="s">
        <v>245</v>
      </c>
      <c r="Q64" s="22"/>
      <c r="R64" s="23"/>
      <c r="W64" s="2" t="s">
        <v>62</v>
      </c>
      <c r="X64" s="2" t="s">
        <v>130</v>
      </c>
    </row>
    <row r="65" spans="1:24" ht="162.75" customHeight="1" x14ac:dyDescent="0.15">
      <c r="A65" s="58"/>
      <c r="B65" s="61"/>
      <c r="C65" s="64"/>
      <c r="D65" s="67"/>
      <c r="E65" s="67"/>
      <c r="F65" s="32" t="s">
        <v>82</v>
      </c>
      <c r="G65" s="43"/>
      <c r="H65" s="44"/>
      <c r="I65" s="47" t="s">
        <v>13</v>
      </c>
      <c r="J65" s="87"/>
      <c r="K65" s="64"/>
      <c r="L65" s="27" t="s">
        <v>170</v>
      </c>
      <c r="M65" s="45" t="s">
        <v>246</v>
      </c>
      <c r="N65" s="90"/>
      <c r="Q65" s="22"/>
      <c r="R65" s="22"/>
      <c r="W65" s="2" t="s">
        <v>63</v>
      </c>
      <c r="X65" s="2" t="s">
        <v>131</v>
      </c>
    </row>
    <row r="66" spans="1:24" ht="29.25" customHeight="1" x14ac:dyDescent="0.15">
      <c r="A66" s="58"/>
      <c r="B66" s="61"/>
      <c r="C66" s="64"/>
      <c r="D66" s="67"/>
      <c r="E66" s="67"/>
      <c r="F66" s="75" t="s">
        <v>83</v>
      </c>
      <c r="G66" s="77" t="s">
        <v>247</v>
      </c>
      <c r="H66" s="79">
        <v>102</v>
      </c>
      <c r="I66" s="81">
        <v>113</v>
      </c>
      <c r="J66" s="87"/>
      <c r="K66" s="64"/>
      <c r="L66" s="83"/>
      <c r="M66" s="85"/>
      <c r="N66" s="90"/>
      <c r="Q66" s="22"/>
      <c r="R66" s="22"/>
      <c r="W66" s="2" t="s">
        <v>64</v>
      </c>
      <c r="X66" s="2" t="s">
        <v>132</v>
      </c>
    </row>
    <row r="67" spans="1:24" ht="101.45" customHeight="1" thickBot="1" x14ac:dyDescent="0.2">
      <c r="A67" s="59"/>
      <c r="B67" s="62"/>
      <c r="C67" s="65"/>
      <c r="D67" s="68"/>
      <c r="E67" s="68"/>
      <c r="F67" s="76"/>
      <c r="G67" s="78"/>
      <c r="H67" s="80"/>
      <c r="I67" s="82"/>
      <c r="J67" s="88"/>
      <c r="K67" s="65"/>
      <c r="L67" s="84"/>
      <c r="M67" s="68"/>
      <c r="N67" s="91"/>
      <c r="Q67" s="22"/>
      <c r="R67" s="22"/>
      <c r="W67" s="2" t="s">
        <v>65</v>
      </c>
      <c r="X67" s="2" t="s">
        <v>133</v>
      </c>
    </row>
    <row r="68" spans="1:24" ht="37.5" customHeight="1" thickBot="1" x14ac:dyDescent="0.2">
      <c r="A68" s="96" t="s">
        <v>2</v>
      </c>
      <c r="B68" s="97"/>
      <c r="C68" s="97"/>
      <c r="D68" s="30" t="s">
        <v>56</v>
      </c>
      <c r="E68" s="98" t="str">
        <f>IF(D68="","←施策番号を選択してください。",VLOOKUP(D68,W16:X74,2,1))</f>
        <v>生活基盤の充実</v>
      </c>
      <c r="F68" s="99"/>
      <c r="G68" s="100"/>
      <c r="H68" s="29"/>
      <c r="I68" s="13"/>
      <c r="J68" s="13"/>
      <c r="K68" s="13"/>
      <c r="L68" s="19"/>
      <c r="M68" s="19"/>
      <c r="N68" s="9"/>
      <c r="O68" s="12"/>
      <c r="P68" s="15"/>
      <c r="Q68" s="7"/>
      <c r="R68" s="14"/>
      <c r="W68" s="2" t="s">
        <v>66</v>
      </c>
      <c r="X68" s="6" t="s">
        <v>134</v>
      </c>
    </row>
    <row r="69" spans="1:24" s="11" customFormat="1" ht="37.5" customHeight="1" x14ac:dyDescent="0.15">
      <c r="A69" s="101" t="s">
        <v>76</v>
      </c>
      <c r="B69" s="102" t="s">
        <v>14</v>
      </c>
      <c r="C69" s="95" t="s">
        <v>3</v>
      </c>
      <c r="D69" s="106" t="s">
        <v>4</v>
      </c>
      <c r="E69" s="107"/>
      <c r="F69" s="108" t="s">
        <v>17</v>
      </c>
      <c r="G69" s="109"/>
      <c r="H69" s="110"/>
      <c r="I69" s="111"/>
      <c r="J69" s="69" t="s">
        <v>18</v>
      </c>
      <c r="K69" s="70"/>
      <c r="L69" s="71" t="s">
        <v>8</v>
      </c>
      <c r="M69" s="71"/>
      <c r="N69" s="72" t="s">
        <v>0</v>
      </c>
      <c r="Q69" s="23"/>
      <c r="R69" s="23"/>
      <c r="W69" s="11" t="s">
        <v>67</v>
      </c>
      <c r="X69" s="11" t="s">
        <v>135</v>
      </c>
    </row>
    <row r="70" spans="1:24" s="11" customFormat="1" ht="27.6" customHeight="1" x14ac:dyDescent="0.15">
      <c r="A70" s="101"/>
      <c r="B70" s="103"/>
      <c r="C70" s="105"/>
      <c r="D70" s="33" t="s">
        <v>74</v>
      </c>
      <c r="E70" s="33" t="s">
        <v>7</v>
      </c>
      <c r="F70" s="112" t="s">
        <v>5</v>
      </c>
      <c r="G70" s="113"/>
      <c r="H70" s="116" t="s">
        <v>11</v>
      </c>
      <c r="I70" s="116" t="s">
        <v>12</v>
      </c>
      <c r="J70" s="48" t="s">
        <v>75</v>
      </c>
      <c r="K70" s="48" t="s">
        <v>77</v>
      </c>
      <c r="L70" s="92" t="s">
        <v>15</v>
      </c>
      <c r="M70" s="94" t="s">
        <v>8</v>
      </c>
      <c r="N70" s="73"/>
      <c r="Q70" s="23"/>
      <c r="R70" s="23"/>
      <c r="W70" s="11" t="s">
        <v>68</v>
      </c>
      <c r="X70" s="11" t="s">
        <v>136</v>
      </c>
    </row>
    <row r="71" spans="1:24" s="11" customFormat="1" ht="49.5" customHeight="1" x14ac:dyDescent="0.15">
      <c r="A71" s="101"/>
      <c r="B71" s="104"/>
      <c r="C71" s="105"/>
      <c r="D71" s="34" t="s">
        <v>78</v>
      </c>
      <c r="E71" s="34" t="s">
        <v>79</v>
      </c>
      <c r="F71" s="114"/>
      <c r="G71" s="115"/>
      <c r="H71" s="117"/>
      <c r="I71" s="117"/>
      <c r="J71" s="35" t="s">
        <v>6</v>
      </c>
      <c r="K71" s="36" t="s">
        <v>80</v>
      </c>
      <c r="L71" s="93"/>
      <c r="M71" s="95"/>
      <c r="N71" s="74"/>
      <c r="Q71" s="23"/>
      <c r="R71" s="23"/>
      <c r="W71" s="11" t="s">
        <v>69</v>
      </c>
      <c r="X71" s="11" t="s">
        <v>137</v>
      </c>
    </row>
    <row r="72" spans="1:24" ht="129.94999999999999" customHeight="1" x14ac:dyDescent="0.15">
      <c r="A72" s="57" t="s">
        <v>270</v>
      </c>
      <c r="B72" s="60"/>
      <c r="C72" s="63" t="s">
        <v>248</v>
      </c>
      <c r="D72" s="129" t="s">
        <v>249</v>
      </c>
      <c r="E72" s="66" t="s">
        <v>250</v>
      </c>
      <c r="F72" s="31" t="s">
        <v>81</v>
      </c>
      <c r="G72" s="37" t="s">
        <v>251</v>
      </c>
      <c r="H72" s="20">
        <v>1345</v>
      </c>
      <c r="I72" s="20">
        <f>SUM(H72:H75)</f>
        <v>2898</v>
      </c>
      <c r="J72" s="86" t="s">
        <v>252</v>
      </c>
      <c r="K72" s="63" t="s">
        <v>253</v>
      </c>
      <c r="L72" s="26" t="s">
        <v>254</v>
      </c>
      <c r="M72" s="46" t="s">
        <v>255</v>
      </c>
      <c r="N72" s="89" t="s">
        <v>256</v>
      </c>
      <c r="Q72" s="22"/>
      <c r="R72" s="23"/>
      <c r="W72" s="2" t="s">
        <v>70</v>
      </c>
      <c r="X72" s="2" t="s">
        <v>138</v>
      </c>
    </row>
    <row r="73" spans="1:24" ht="129.94999999999999" customHeight="1" x14ac:dyDescent="0.15">
      <c r="A73" s="58"/>
      <c r="B73" s="61"/>
      <c r="C73" s="64"/>
      <c r="D73" s="130"/>
      <c r="E73" s="67"/>
      <c r="F73" s="32" t="s">
        <v>82</v>
      </c>
      <c r="G73" s="43"/>
      <c r="H73" s="44"/>
      <c r="I73" s="47" t="s">
        <v>13</v>
      </c>
      <c r="J73" s="87"/>
      <c r="K73" s="64"/>
      <c r="L73" s="27" t="s">
        <v>173</v>
      </c>
      <c r="M73" s="56" t="s">
        <v>257</v>
      </c>
      <c r="N73" s="90"/>
      <c r="Q73" s="22"/>
      <c r="R73" s="22"/>
      <c r="W73" s="2" t="s">
        <v>71</v>
      </c>
      <c r="X73" s="2" t="s">
        <v>139</v>
      </c>
    </row>
    <row r="74" spans="1:24" ht="29.25" customHeight="1" x14ac:dyDescent="0.15">
      <c r="A74" s="58"/>
      <c r="B74" s="61"/>
      <c r="C74" s="64"/>
      <c r="D74" s="130"/>
      <c r="E74" s="67"/>
      <c r="F74" s="75" t="s">
        <v>83</v>
      </c>
      <c r="G74" s="77" t="s">
        <v>258</v>
      </c>
      <c r="H74" s="135">
        <v>1553</v>
      </c>
      <c r="I74" s="156" t="s">
        <v>259</v>
      </c>
      <c r="J74" s="87"/>
      <c r="K74" s="64"/>
      <c r="L74" s="83"/>
      <c r="M74" s="85"/>
      <c r="N74" s="90"/>
      <c r="Q74" s="22"/>
      <c r="R74" s="22"/>
      <c r="W74" s="2" t="s">
        <v>72</v>
      </c>
      <c r="X74" s="2" t="s">
        <v>9</v>
      </c>
    </row>
    <row r="75" spans="1:24" ht="101.45" customHeight="1" x14ac:dyDescent="0.15">
      <c r="A75" s="59"/>
      <c r="B75" s="62"/>
      <c r="C75" s="65"/>
      <c r="D75" s="132"/>
      <c r="E75" s="68"/>
      <c r="F75" s="76"/>
      <c r="G75" s="78"/>
      <c r="H75" s="136"/>
      <c r="I75" s="157"/>
      <c r="J75" s="88"/>
      <c r="K75" s="65"/>
      <c r="L75" s="84"/>
      <c r="M75" s="68"/>
      <c r="N75" s="91"/>
      <c r="Q75" s="22"/>
      <c r="R75" s="22"/>
    </row>
    <row r="76" spans="1:24" x14ac:dyDescent="0.15">
      <c r="I76" s="2"/>
    </row>
    <row r="77" spans="1:24" x14ac:dyDescent="0.15">
      <c r="I77" s="2"/>
    </row>
    <row r="78" spans="1:24" x14ac:dyDescent="0.15">
      <c r="I78" s="2"/>
    </row>
  </sheetData>
  <mergeCells count="251">
    <mergeCell ref="N72:N75"/>
    <mergeCell ref="F74:F75"/>
    <mergeCell ref="G74:G75"/>
    <mergeCell ref="H74:H75"/>
    <mergeCell ref="I74:I75"/>
    <mergeCell ref="L74:L75"/>
    <mergeCell ref="M74:M75"/>
    <mergeCell ref="N69:N71"/>
    <mergeCell ref="F70:G71"/>
    <mergeCell ref="H70:H71"/>
    <mergeCell ref="I70:I71"/>
    <mergeCell ref="L70:L71"/>
    <mergeCell ref="M70:M71"/>
    <mergeCell ref="L69:M69"/>
    <mergeCell ref="A20:C20"/>
    <mergeCell ref="E20:G20"/>
    <mergeCell ref="A40:C40"/>
    <mergeCell ref="E40:G40"/>
    <mergeCell ref="A41:A43"/>
    <mergeCell ref="B41:B43"/>
    <mergeCell ref="C41:C43"/>
    <mergeCell ref="D41:E41"/>
    <mergeCell ref="F41:I41"/>
    <mergeCell ref="A21:A23"/>
    <mergeCell ref="B21:B23"/>
    <mergeCell ref="C21:C23"/>
    <mergeCell ref="D21:E21"/>
    <mergeCell ref="F21:I21"/>
    <mergeCell ref="A32:A35"/>
    <mergeCell ref="B32:B35"/>
    <mergeCell ref="A24:A27"/>
    <mergeCell ref="B24:B27"/>
    <mergeCell ref="C24:C27"/>
    <mergeCell ref="D24:D27"/>
    <mergeCell ref="E24:E27"/>
    <mergeCell ref="F26:F27"/>
    <mergeCell ref="G26:G27"/>
    <mergeCell ref="H26:H27"/>
    <mergeCell ref="A72:A75"/>
    <mergeCell ref="B72:B75"/>
    <mergeCell ref="C72:C75"/>
    <mergeCell ref="D72:D75"/>
    <mergeCell ref="E72:E75"/>
    <mergeCell ref="J72:J75"/>
    <mergeCell ref="K72:K75"/>
    <mergeCell ref="A69:A71"/>
    <mergeCell ref="B69:B71"/>
    <mergeCell ref="C69:C71"/>
    <mergeCell ref="D69:E69"/>
    <mergeCell ref="F69:I69"/>
    <mergeCell ref="J69:K69"/>
    <mergeCell ref="J29:K29"/>
    <mergeCell ref="L29:M29"/>
    <mergeCell ref="L38:L39"/>
    <mergeCell ref="M38:M39"/>
    <mergeCell ref="J36:J39"/>
    <mergeCell ref="K36:K39"/>
    <mergeCell ref="A52:C52"/>
    <mergeCell ref="E52:G52"/>
    <mergeCell ref="J41:K41"/>
    <mergeCell ref="L41:M41"/>
    <mergeCell ref="F42:G43"/>
    <mergeCell ref="H42:H43"/>
    <mergeCell ref="I42:I43"/>
    <mergeCell ref="L42:L43"/>
    <mergeCell ref="M42:M43"/>
    <mergeCell ref="A48:A51"/>
    <mergeCell ref="B48:B51"/>
    <mergeCell ref="C48:C51"/>
    <mergeCell ref="A44:A47"/>
    <mergeCell ref="B44:B47"/>
    <mergeCell ref="C44:C47"/>
    <mergeCell ref="A68:C68"/>
    <mergeCell ref="E68:G68"/>
    <mergeCell ref="N41:N43"/>
    <mergeCell ref="C32:C35"/>
    <mergeCell ref="E32:E35"/>
    <mergeCell ref="D32:D35"/>
    <mergeCell ref="A36:A39"/>
    <mergeCell ref="B36:B39"/>
    <mergeCell ref="C36:C39"/>
    <mergeCell ref="D36:D39"/>
    <mergeCell ref="E36:E39"/>
    <mergeCell ref="N32:N35"/>
    <mergeCell ref="F34:F35"/>
    <mergeCell ref="G34:G35"/>
    <mergeCell ref="H34:H35"/>
    <mergeCell ref="I34:I35"/>
    <mergeCell ref="L34:L35"/>
    <mergeCell ref="M34:M35"/>
    <mergeCell ref="J32:J35"/>
    <mergeCell ref="K32:K35"/>
    <mergeCell ref="F38:F39"/>
    <mergeCell ref="G38:G39"/>
    <mergeCell ref="H38:H39"/>
    <mergeCell ref="I38:I39"/>
    <mergeCell ref="N24:N27"/>
    <mergeCell ref="F18:F19"/>
    <mergeCell ref="G18:G19"/>
    <mergeCell ref="H18:H19"/>
    <mergeCell ref="I18:I19"/>
    <mergeCell ref="L18:L19"/>
    <mergeCell ref="M18:M19"/>
    <mergeCell ref="F22:G23"/>
    <mergeCell ref="H22:H23"/>
    <mergeCell ref="I22:I23"/>
    <mergeCell ref="L22:L23"/>
    <mergeCell ref="M22:M23"/>
    <mergeCell ref="I26:I27"/>
    <mergeCell ref="L26:L27"/>
    <mergeCell ref="M26:M27"/>
    <mergeCell ref="J24:J27"/>
    <mergeCell ref="K24:K27"/>
    <mergeCell ref="N12:N15"/>
    <mergeCell ref="F14:F15"/>
    <mergeCell ref="G14:G15"/>
    <mergeCell ref="H14:H15"/>
    <mergeCell ref="I14:I15"/>
    <mergeCell ref="L14:L15"/>
    <mergeCell ref="M14:M15"/>
    <mergeCell ref="J21:K21"/>
    <mergeCell ref="L21:M21"/>
    <mergeCell ref="N21:N23"/>
    <mergeCell ref="N16:N19"/>
    <mergeCell ref="P4:Q6"/>
    <mergeCell ref="A5:C5"/>
    <mergeCell ref="D5:J5"/>
    <mergeCell ref="A6:C6"/>
    <mergeCell ref="D6:J6"/>
    <mergeCell ref="A28:C28"/>
    <mergeCell ref="E28:G28"/>
    <mergeCell ref="A29:A31"/>
    <mergeCell ref="B29:B31"/>
    <mergeCell ref="C29:C31"/>
    <mergeCell ref="D29:E29"/>
    <mergeCell ref="F29:I29"/>
    <mergeCell ref="F30:G31"/>
    <mergeCell ref="H30:H31"/>
    <mergeCell ref="I30:I31"/>
    <mergeCell ref="A8:C8"/>
    <mergeCell ref="E8:G8"/>
    <mergeCell ref="A9:A11"/>
    <mergeCell ref="B9:B11"/>
    <mergeCell ref="C9:C11"/>
    <mergeCell ref="D9:E9"/>
    <mergeCell ref="F9:I9"/>
    <mergeCell ref="J9:K9"/>
    <mergeCell ref="L9:M9"/>
    <mergeCell ref="N29:N31"/>
    <mergeCell ref="L30:L31"/>
    <mergeCell ref="M30:M31"/>
    <mergeCell ref="A3:K3"/>
    <mergeCell ref="N9:N11"/>
    <mergeCell ref="F10:G11"/>
    <mergeCell ref="H10:H11"/>
    <mergeCell ref="I10:I11"/>
    <mergeCell ref="L10:L11"/>
    <mergeCell ref="M10:M11"/>
    <mergeCell ref="A12:A15"/>
    <mergeCell ref="B12:B15"/>
    <mergeCell ref="C12:C15"/>
    <mergeCell ref="D12:D15"/>
    <mergeCell ref="E12:E15"/>
    <mergeCell ref="J12:J15"/>
    <mergeCell ref="A16:A19"/>
    <mergeCell ref="B16:B19"/>
    <mergeCell ref="C16:C19"/>
    <mergeCell ref="D16:D19"/>
    <mergeCell ref="E16:E19"/>
    <mergeCell ref="J16:J19"/>
    <mergeCell ref="K16:K19"/>
    <mergeCell ref="K12:K15"/>
    <mergeCell ref="N36:N39"/>
    <mergeCell ref="D48:D51"/>
    <mergeCell ref="E48:E51"/>
    <mergeCell ref="F50:F51"/>
    <mergeCell ref="G50:G51"/>
    <mergeCell ref="H50:H51"/>
    <mergeCell ref="I50:I51"/>
    <mergeCell ref="L50:L51"/>
    <mergeCell ref="M50:M51"/>
    <mergeCell ref="J48:J51"/>
    <mergeCell ref="K48:K51"/>
    <mergeCell ref="N48:N51"/>
    <mergeCell ref="D44:D47"/>
    <mergeCell ref="E44:E47"/>
    <mergeCell ref="F46:F47"/>
    <mergeCell ref="G46:G47"/>
    <mergeCell ref="H46:H47"/>
    <mergeCell ref="I46:I47"/>
    <mergeCell ref="L46:L47"/>
    <mergeCell ref="M46:M47"/>
    <mergeCell ref="J44:J47"/>
    <mergeCell ref="K44:K47"/>
    <mergeCell ref="N44:N47"/>
    <mergeCell ref="A53:A55"/>
    <mergeCell ref="B53:B55"/>
    <mergeCell ref="C53:C55"/>
    <mergeCell ref="D53:E53"/>
    <mergeCell ref="F53:I53"/>
    <mergeCell ref="F54:G55"/>
    <mergeCell ref="H54:H55"/>
    <mergeCell ref="I54:I55"/>
    <mergeCell ref="A56:A59"/>
    <mergeCell ref="B56:B59"/>
    <mergeCell ref="C56:C59"/>
    <mergeCell ref="D56:D59"/>
    <mergeCell ref="E56:E59"/>
    <mergeCell ref="N53:N55"/>
    <mergeCell ref="F58:F59"/>
    <mergeCell ref="G58:G59"/>
    <mergeCell ref="H58:H59"/>
    <mergeCell ref="I58:I59"/>
    <mergeCell ref="L58:L59"/>
    <mergeCell ref="M58:M59"/>
    <mergeCell ref="J56:J59"/>
    <mergeCell ref="K56:K59"/>
    <mergeCell ref="N56:N59"/>
    <mergeCell ref="L54:L55"/>
    <mergeCell ref="M54:M55"/>
    <mergeCell ref="J53:K53"/>
    <mergeCell ref="L53:M53"/>
    <mergeCell ref="A60:C60"/>
    <mergeCell ref="E60:G60"/>
    <mergeCell ref="A61:A63"/>
    <mergeCell ref="B61:B63"/>
    <mergeCell ref="C61:C63"/>
    <mergeCell ref="D61:E61"/>
    <mergeCell ref="F61:I61"/>
    <mergeCell ref="F62:G63"/>
    <mergeCell ref="H62:H63"/>
    <mergeCell ref="I62:I63"/>
    <mergeCell ref="A64:A67"/>
    <mergeCell ref="B64:B67"/>
    <mergeCell ref="C64:C67"/>
    <mergeCell ref="D64:D67"/>
    <mergeCell ref="E64:E67"/>
    <mergeCell ref="J61:K61"/>
    <mergeCell ref="L61:M61"/>
    <mergeCell ref="N61:N63"/>
    <mergeCell ref="F66:F67"/>
    <mergeCell ref="G66:G67"/>
    <mergeCell ref="H66:H67"/>
    <mergeCell ref="I66:I67"/>
    <mergeCell ref="L66:L67"/>
    <mergeCell ref="M66:M67"/>
    <mergeCell ref="J64:J67"/>
    <mergeCell ref="K64:K67"/>
    <mergeCell ref="N64:N67"/>
    <mergeCell ref="L62:L63"/>
    <mergeCell ref="M62:M63"/>
  </mergeCells>
  <phoneticPr fontId="1"/>
  <dataValidations count="4">
    <dataValidation type="list" allowBlank="1" showInputMessage="1" showErrorMessage="1" sqref="B56:B59 B64:B67 B72:B75 B24:B27 B12:B19 B32:B39 B44:B51" xr:uid="{00000000-0002-0000-0000-000000000000}">
      <formula1>"●,"</formula1>
    </dataValidation>
    <dataValidation type="list" allowBlank="1" showInputMessage="1" showErrorMessage="1" sqref="L48:L51 L32:L38 D68 L72:L75 D8 D60 D52 L64:L67 D40 L12:L19 D28 L56:L59" xr:uid="{495F46B3-A8DE-4D51-8FD0-1C3520909C0E}">
      <formula1>#REF!</formula1>
    </dataValidation>
    <dataValidation type="list" allowBlank="1" showInputMessage="1" showErrorMessage="1" sqref="L24:L27 L44:L47" xr:uid="{A182D430-EC56-4B90-B8D4-43A0C31AF2BA}">
      <formula1>$U$16:$U$23</formula1>
    </dataValidation>
    <dataValidation type="list" allowBlank="1" showInputMessage="1" showErrorMessage="1" sqref="D20" xr:uid="{3BED611A-F237-45C3-9DA6-2F3E72BA7553}">
      <formula1>$W$16:$W$74</formula1>
    </dataValidation>
  </dataValidations>
  <pageMargins left="0.6692913385826772" right="0.47244094488188981" top="0.35433070866141736" bottom="0.19685039370078741" header="0.31496062992125984" footer="0.47244094488188981"/>
  <pageSetup paperSize="8" scale="68" fitToHeight="0" orientation="landscape" r:id="rId1"/>
  <rowBreaks count="6" manualBreakCount="6">
    <brk id="19" max="16" man="1"/>
    <brk id="27" max="16" man="1"/>
    <brk id="39" max="16" man="1"/>
    <brk id="51" max="16" man="1"/>
    <brk id="59" max="16" man="1"/>
    <brk id="67" max="16"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戦略シート</vt:lpstr>
      <vt:lpstr>戦略シート!Print_Area</vt:lpstr>
      <vt:lpstr>戦略シート!Print_Titles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2020-12-17T04:40:55Z</dcterms:created>
  <dcterms:modified xsi:type="dcterms:W3CDTF">2020-12-17T04:43:48Z</dcterms:modified>
</cp:coreProperties>
</file>