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codeName="ThisWorkbook" defaultThemeVersion="124226"/>
  <xr:revisionPtr revIDLastSave="0" documentId="8_{ECDE3112-A996-499B-818B-4EE1D7AC318E}" xr6:coauthVersionLast="36" xr6:coauthVersionMax="36" xr10:uidLastSave="{00000000-0000-0000-0000-000000000000}"/>
  <bookViews>
    <workbookView xWindow="240" yWindow="495" windowWidth="14805" windowHeight="7620" tabRatio="711" xr2:uid="{00000000-000D-0000-FFFF-FFFF00000000}"/>
  </bookViews>
  <sheets>
    <sheet name="戦略シート" sheetId="16" r:id="rId1"/>
  </sheets>
  <definedNames>
    <definedName name="_xlnm.Print_Area" localSheetId="0">戦略シート!$A$1:$N$107</definedName>
  </definedNames>
  <calcPr calcId="191029"/>
</workbook>
</file>

<file path=xl/calcChain.xml><?xml version="1.0" encoding="utf-8"?>
<calcChain xmlns="http://schemas.openxmlformats.org/spreadsheetml/2006/main">
  <c r="I92" i="16" l="1"/>
  <c r="I84" i="16" l="1"/>
  <c r="I80" i="16"/>
  <c r="I76" i="16"/>
  <c r="I68" i="16"/>
  <c r="H54" i="16" l="1"/>
  <c r="I52" i="16"/>
  <c r="H50" i="16"/>
  <c r="I48" i="16"/>
  <c r="E100" i="16" l="1"/>
  <c r="E88" i="16"/>
  <c r="E72" i="16"/>
  <c r="E56" i="16"/>
  <c r="E40" i="16"/>
  <c r="E24" i="16"/>
  <c r="E8" i="16"/>
</calcChain>
</file>

<file path=xl/sharedStrings.xml><?xml version="1.0" encoding="utf-8"?>
<sst xmlns="http://schemas.openxmlformats.org/spreadsheetml/2006/main" count="612" uniqueCount="365">
  <si>
    <t>所管課</t>
    <rPh sb="0" eb="2">
      <t>ショカン</t>
    </rPh>
    <rPh sb="2" eb="3">
      <t>カ</t>
    </rPh>
    <phoneticPr fontId="1"/>
  </si>
  <si>
    <t>局・区の使命</t>
    <rPh sb="0" eb="1">
      <t>キョク</t>
    </rPh>
    <rPh sb="2" eb="3">
      <t>ク</t>
    </rPh>
    <phoneticPr fontId="1"/>
  </si>
  <si>
    <t>施策</t>
    <rPh sb="0" eb="2">
      <t>シサク</t>
    </rPh>
    <phoneticPr fontId="1"/>
  </si>
  <si>
    <t>事務事業（業務）名</t>
    <rPh sb="0" eb="2">
      <t>ジム</t>
    </rPh>
    <rPh sb="2" eb="4">
      <t>ジギョウ</t>
    </rPh>
    <rPh sb="5" eb="7">
      <t>ギョウム</t>
    </rPh>
    <rPh sb="8" eb="9">
      <t>メイ</t>
    </rPh>
    <phoneticPr fontId="1"/>
  </si>
  <si>
    <t>事務事業（業務）概要</t>
    <rPh sb="0" eb="2">
      <t>ジム</t>
    </rPh>
    <rPh sb="2" eb="4">
      <t>ジギョウ</t>
    </rPh>
    <rPh sb="5" eb="7">
      <t>ギョウム</t>
    </rPh>
    <rPh sb="8" eb="10">
      <t>ガイヨウ</t>
    </rPh>
    <phoneticPr fontId="1"/>
  </si>
  <si>
    <t>事務事業（業務）に
必要な行政資源</t>
    <rPh sb="0" eb="2">
      <t>ジム</t>
    </rPh>
    <rPh sb="2" eb="4">
      <t>ジギョウ</t>
    </rPh>
    <rPh sb="5" eb="7">
      <t>ギョウム</t>
    </rPh>
    <rPh sb="10" eb="12">
      <t>ヒツヨウ</t>
    </rPh>
    <rPh sb="13" eb="15">
      <t>ギョウセイ</t>
    </rPh>
    <rPh sb="15" eb="17">
      <t>シゲン</t>
    </rPh>
    <phoneticPr fontId="1"/>
  </si>
  <si>
    <t>【利用者数・件数等】</t>
    <rPh sb="1" eb="4">
      <t>リヨウシャ</t>
    </rPh>
    <rPh sb="4" eb="5">
      <t>スウ</t>
    </rPh>
    <rPh sb="6" eb="8">
      <t>ケンスウ</t>
    </rPh>
    <rPh sb="8" eb="9">
      <t>トウ</t>
    </rPh>
    <phoneticPr fontId="1"/>
  </si>
  <si>
    <t>主な内容</t>
    <rPh sb="0" eb="1">
      <t>オモ</t>
    </rPh>
    <rPh sb="2" eb="4">
      <t>ナイヨウ</t>
    </rPh>
    <phoneticPr fontId="1"/>
  </si>
  <si>
    <t>今後の方向性</t>
    <rPh sb="0" eb="2">
      <t>コンゴ</t>
    </rPh>
    <rPh sb="3" eb="6">
      <t>ホウコウセイ</t>
    </rPh>
    <phoneticPr fontId="1"/>
  </si>
  <si>
    <t>No.</t>
    <phoneticPr fontId="1"/>
  </si>
  <si>
    <t>ヒト</t>
    <phoneticPr fontId="1"/>
  </si>
  <si>
    <t>カネ</t>
    <phoneticPr fontId="1"/>
  </si>
  <si>
    <t>主要事務事業戦略シート</t>
    <rPh sb="0" eb="2">
      <t>シュヨウ</t>
    </rPh>
    <rPh sb="2" eb="4">
      <t>ジム</t>
    </rPh>
    <rPh sb="4" eb="6">
      <t>ジギョウ</t>
    </rPh>
    <rPh sb="6" eb="8">
      <t>センリャク</t>
    </rPh>
    <phoneticPr fontId="1"/>
  </si>
  <si>
    <t>コスト換算
（単位：百万円）</t>
    <rPh sb="3" eb="5">
      <t>カンザン</t>
    </rPh>
    <rPh sb="7" eb="9">
      <t>タンイ</t>
    </rPh>
    <rPh sb="10" eb="11">
      <t>ヒャク</t>
    </rPh>
    <rPh sb="11" eb="13">
      <t>マンエン</t>
    </rPh>
    <phoneticPr fontId="1"/>
  </si>
  <si>
    <t>行政コストの合計額
（単位：百万円）</t>
    <rPh sb="0" eb="2">
      <t>ギョウセイ</t>
    </rPh>
    <rPh sb="6" eb="8">
      <t>ゴウケイ</t>
    </rPh>
    <rPh sb="8" eb="9">
      <t>ガク</t>
    </rPh>
    <rPh sb="11" eb="13">
      <t>タンイ</t>
    </rPh>
    <rPh sb="14" eb="15">
      <t>ヒャク</t>
    </rPh>
    <rPh sb="16" eb="17">
      <t>エン</t>
    </rPh>
    <phoneticPr fontId="1"/>
  </si>
  <si>
    <t>＜参考＞
前年度決算額</t>
    <rPh sb="1" eb="3">
      <t>サンコウ</t>
    </rPh>
    <rPh sb="5" eb="8">
      <t>ゼンネンド</t>
    </rPh>
    <rPh sb="8" eb="10">
      <t>ケッサン</t>
    </rPh>
    <rPh sb="10" eb="11">
      <t>ガク</t>
    </rPh>
    <phoneticPr fontId="1"/>
  </si>
  <si>
    <t>新規</t>
    <rPh sb="0" eb="2">
      <t>シンキ</t>
    </rPh>
    <phoneticPr fontId="1"/>
  </si>
  <si>
    <t>改善・改革の
手法</t>
  </si>
  <si>
    <t>事業選択・重点化・見直しの考え方</t>
    <rPh sb="0" eb="2">
      <t>ジギョウ</t>
    </rPh>
    <rPh sb="2" eb="4">
      <t>センタク</t>
    </rPh>
    <rPh sb="5" eb="8">
      <t>ジュウテンカ</t>
    </rPh>
    <rPh sb="9" eb="11">
      <t>ミナオ</t>
    </rPh>
    <rPh sb="13" eb="14">
      <t>カンガ</t>
    </rPh>
    <rPh sb="15" eb="16">
      <t>カタ</t>
    </rPh>
    <phoneticPr fontId="1"/>
  </si>
  <si>
    <t>現状分析</t>
    <rPh sb="0" eb="2">
      <t>ゲンジョウ</t>
    </rPh>
    <rPh sb="2" eb="4">
      <t>ブンセキ</t>
    </rPh>
    <phoneticPr fontId="1"/>
  </si>
  <si>
    <t>課題抽出</t>
    <rPh sb="0" eb="2">
      <t>カダイ</t>
    </rPh>
    <rPh sb="2" eb="4">
      <t>チュウシュツ</t>
    </rPh>
    <phoneticPr fontId="1"/>
  </si>
  <si>
    <t>【現在どのような状態で、どのような課題があるのか】</t>
    <phoneticPr fontId="1"/>
  </si>
  <si>
    <t>2-2-1</t>
  </si>
  <si>
    <t>2-2-2</t>
  </si>
  <si>
    <t>3-1-3</t>
  </si>
  <si>
    <t>分析・評価</t>
    <rPh sb="3" eb="5">
      <t>ヒョウカ</t>
    </rPh>
    <phoneticPr fontId="1"/>
  </si>
  <si>
    <t>目標（目的）</t>
    <rPh sb="0" eb="2">
      <t>モクヒョウ</t>
    </rPh>
    <phoneticPr fontId="1"/>
  </si>
  <si>
    <t>主な実績・効果</t>
    <rPh sb="0" eb="1">
      <t>オモ</t>
    </rPh>
    <phoneticPr fontId="1"/>
  </si>
  <si>
    <t>【（事務事業（業務）を行い）誰（何）が、どのような状態になることを目指すのか】</t>
    <rPh sb="2" eb="4">
      <t>ジム</t>
    </rPh>
    <rPh sb="4" eb="6">
      <t>ジギョウ</t>
    </rPh>
    <rPh sb="7" eb="9">
      <t>ギョウム</t>
    </rPh>
    <rPh sb="11" eb="12">
      <t>オコナ</t>
    </rPh>
    <rPh sb="14" eb="15">
      <t>ダレ</t>
    </rPh>
    <rPh sb="16" eb="17">
      <t>ナニ</t>
    </rPh>
    <rPh sb="25" eb="27">
      <t>ジョウタイ</t>
    </rPh>
    <rPh sb="33" eb="35">
      <t>メザ</t>
    </rPh>
    <phoneticPr fontId="1"/>
  </si>
  <si>
    <t>【サービス等の提供内容や提供先】</t>
    <rPh sb="5" eb="6">
      <t>ナド</t>
    </rPh>
    <rPh sb="7" eb="9">
      <t>テイキョウ</t>
    </rPh>
    <rPh sb="9" eb="11">
      <t>ナイヨウ</t>
    </rPh>
    <rPh sb="12" eb="14">
      <t>テイキョウ</t>
    </rPh>
    <rPh sb="14" eb="15">
      <t>サキ</t>
    </rPh>
    <phoneticPr fontId="1"/>
  </si>
  <si>
    <t>１</t>
    <phoneticPr fontId="1"/>
  </si>
  <si>
    <t>⑧ その他</t>
  </si>
  <si>
    <t>幼保支援課</t>
    <rPh sb="0" eb="1">
      <t>ヨウ</t>
    </rPh>
    <rPh sb="1" eb="2">
      <t>ホ</t>
    </rPh>
    <rPh sb="2" eb="4">
      <t>シエン</t>
    </rPh>
    <rPh sb="4" eb="5">
      <t>カ</t>
    </rPh>
    <phoneticPr fontId="1"/>
  </si>
  <si>
    <t>モノ</t>
    <phoneticPr fontId="1"/>
  </si>
  <si>
    <t>-</t>
  </si>
  <si>
    <t>カネ</t>
    <phoneticPr fontId="1"/>
  </si>
  <si>
    <t>認可保育所への移行を計画する認可外保育施設に対し助成することにより、保育サービスの供給を増やし、待機児童の解消を図る。</t>
    <rPh sb="22" eb="23">
      <t>タイ</t>
    </rPh>
    <rPh sb="24" eb="26">
      <t>ジョセイ</t>
    </rPh>
    <phoneticPr fontId="1"/>
  </si>
  <si>
    <t>幼保運営課</t>
    <rPh sb="0" eb="1">
      <t>ヨウ</t>
    </rPh>
    <rPh sb="1" eb="2">
      <t>ホ</t>
    </rPh>
    <rPh sb="2" eb="4">
      <t>ウンエイ</t>
    </rPh>
    <rPh sb="4" eb="5">
      <t>カ</t>
    </rPh>
    <phoneticPr fontId="1"/>
  </si>
  <si>
    <t xml:space="preserve">民間保育園等を対象に実施
・子ども子育て支援法に基づく給付
・運営費の助成
</t>
    <rPh sb="7" eb="9">
      <t>タイショウ</t>
    </rPh>
    <rPh sb="10" eb="12">
      <t>ジッシ</t>
    </rPh>
    <phoneticPr fontId="1"/>
  </si>
  <si>
    <t>⑤ 連携・協働</t>
  </si>
  <si>
    <t>保育系短大等との連携により、保育の質の確保を図る。</t>
    <rPh sb="0" eb="2">
      <t>ホイク</t>
    </rPh>
    <rPh sb="2" eb="3">
      <t>ケイ</t>
    </rPh>
    <rPh sb="3" eb="5">
      <t>タンダイ</t>
    </rPh>
    <rPh sb="5" eb="6">
      <t>トウ</t>
    </rPh>
    <rPh sb="8" eb="10">
      <t>レンケイ</t>
    </rPh>
    <rPh sb="14" eb="16">
      <t>ホイク</t>
    </rPh>
    <rPh sb="17" eb="18">
      <t>シツ</t>
    </rPh>
    <rPh sb="19" eb="21">
      <t>カクホ</t>
    </rPh>
    <rPh sb="22" eb="23">
      <t>ハカ</t>
    </rPh>
    <phoneticPr fontId="1"/>
  </si>
  <si>
    <t>８</t>
    <phoneticPr fontId="1"/>
  </si>
  <si>
    <t>④ アウトソーシング</t>
  </si>
  <si>
    <t>健全育成課</t>
    <rPh sb="0" eb="2">
      <t>ケンゼン</t>
    </rPh>
    <rPh sb="2" eb="4">
      <t>イクセイ</t>
    </rPh>
    <rPh sb="4" eb="5">
      <t>カ</t>
    </rPh>
    <phoneticPr fontId="1"/>
  </si>
  <si>
    <t>⑦ 資産活用</t>
  </si>
  <si>
    <t>子どもルーム運営・整備</t>
    <phoneticPr fontId="1"/>
  </si>
  <si>
    <t>多角的な視点から新規事業者の確保策を検討し、事業拡充を図る。</t>
    <rPh sb="0" eb="3">
      <t>タカクテキ</t>
    </rPh>
    <rPh sb="4" eb="6">
      <t>シテン</t>
    </rPh>
    <rPh sb="8" eb="10">
      <t>シンキ</t>
    </rPh>
    <rPh sb="10" eb="12">
      <t>ジギョウ</t>
    </rPh>
    <rPh sb="12" eb="13">
      <t>シャ</t>
    </rPh>
    <rPh sb="14" eb="16">
      <t>カクホ</t>
    </rPh>
    <rPh sb="16" eb="17">
      <t>サク</t>
    </rPh>
    <rPh sb="18" eb="20">
      <t>ケントウ</t>
    </rPh>
    <rPh sb="22" eb="24">
      <t>ジギョウ</t>
    </rPh>
    <rPh sb="24" eb="26">
      <t>カクジュウ</t>
    </rPh>
    <rPh sb="27" eb="28">
      <t>ハカ</t>
    </rPh>
    <phoneticPr fontId="1"/>
  </si>
  <si>
    <t xml:space="preserve">小学校就学前までの児童とその保護者等に、子育ての不安・悩みなどの相談の場や、子育て親子の交流の場、子育てに関する専門的な支援を受ける場として利用してもらい、子育てを行う親の不安感や負担が解消・軽減されるようにする。
</t>
    <rPh sb="17" eb="18">
      <t>トウ</t>
    </rPh>
    <phoneticPr fontId="1"/>
  </si>
  <si>
    <t>中学校修了前の子どもを対象に、保険診療の範囲内での医療費自己負担額の一部または全額の助成</t>
    <rPh sb="11" eb="13">
      <t>タイショウ</t>
    </rPh>
    <phoneticPr fontId="1"/>
  </si>
  <si>
    <t>こども企画課</t>
    <rPh sb="3" eb="5">
      <t>キカク</t>
    </rPh>
    <rPh sb="5" eb="6">
      <t>カ</t>
    </rPh>
    <phoneticPr fontId="1"/>
  </si>
  <si>
    <t>中学校修了前の子どもに対し、児童1人当たり月額5,000円、10,000円または15,000円を支給</t>
    <rPh sb="11" eb="12">
      <t>タイ</t>
    </rPh>
    <phoneticPr fontId="1"/>
  </si>
  <si>
    <t>⑥ ＩＣＴ活用</t>
  </si>
  <si>
    <t>少年自然の家　　</t>
    <rPh sb="0" eb="2">
      <t>ショウネン</t>
    </rPh>
    <rPh sb="2" eb="4">
      <t>シゼン</t>
    </rPh>
    <rPh sb="5" eb="6">
      <t>イエ</t>
    </rPh>
    <phoneticPr fontId="1"/>
  </si>
  <si>
    <t>利用者
主に高校生以下
事業内容
・子どもの健全な遊びと居場所の提供
・子どもの健全な育成を目的とした講座等の開催
・子どもの自主サークルその他の自主活動の支援
・子どもの遊びと居場所づくりに関する情報の提供</t>
    <rPh sb="0" eb="3">
      <t>リヨウシャ</t>
    </rPh>
    <rPh sb="4" eb="5">
      <t>オモ</t>
    </rPh>
    <rPh sb="6" eb="9">
      <t>コウコウセイ</t>
    </rPh>
    <rPh sb="9" eb="11">
      <t>イカ</t>
    </rPh>
    <rPh sb="13" eb="15">
      <t>ジギョウ</t>
    </rPh>
    <rPh sb="15" eb="17">
      <t>ナイヨウ</t>
    </rPh>
    <phoneticPr fontId="1"/>
  </si>
  <si>
    <t>職員0.50人
（正規0.50人）</t>
    <rPh sb="0" eb="2">
      <t>ショクイン</t>
    </rPh>
    <rPh sb="6" eb="7">
      <t>ニン</t>
    </rPh>
    <rPh sb="9" eb="11">
      <t>セイキ</t>
    </rPh>
    <rPh sb="15" eb="16">
      <t>ニン</t>
    </rPh>
    <phoneticPr fontId="1"/>
  </si>
  <si>
    <t>子ども交流館</t>
    <rPh sb="0" eb="1">
      <t>コ</t>
    </rPh>
    <rPh sb="3" eb="5">
      <t>コウリュウ</t>
    </rPh>
    <rPh sb="5" eb="6">
      <t>カン</t>
    </rPh>
    <phoneticPr fontId="1"/>
  </si>
  <si>
    <t>こども家庭支援課</t>
    <rPh sb="3" eb="5">
      <t>カテイ</t>
    </rPh>
    <rPh sb="5" eb="7">
      <t>シエン</t>
    </rPh>
    <rPh sb="7" eb="8">
      <t>カ</t>
    </rPh>
    <phoneticPr fontId="1"/>
  </si>
  <si>
    <t>職員4.56人
（正規0.60人、非常勤3.96人）</t>
    <rPh sb="0" eb="2">
      <t>ショクイン</t>
    </rPh>
    <rPh sb="6" eb="7">
      <t>ニン</t>
    </rPh>
    <rPh sb="9" eb="11">
      <t>セイキ</t>
    </rPh>
    <rPh sb="15" eb="16">
      <t>ニン</t>
    </rPh>
    <rPh sb="17" eb="20">
      <t>ヒジョウキン</t>
    </rPh>
    <rPh sb="24" eb="25">
      <t>ニン</t>
    </rPh>
    <phoneticPr fontId="1"/>
  </si>
  <si>
    <t>18歳未満の児童や家庭等の様々な相談について、その内容に応じ、社会診断、心理診断及び一時保護等を行う。</t>
    <rPh sb="9" eb="11">
      <t>カテイ</t>
    </rPh>
    <rPh sb="11" eb="12">
      <t>トウ</t>
    </rPh>
    <phoneticPr fontId="1"/>
  </si>
  <si>
    <t>児童相談所</t>
    <rPh sb="0" eb="2">
      <t>ジドウ</t>
    </rPh>
    <rPh sb="2" eb="4">
      <t>ソウダン</t>
    </rPh>
    <rPh sb="4" eb="5">
      <t>ジョ</t>
    </rPh>
    <phoneticPr fontId="1"/>
  </si>
  <si>
    <t>児童相談所
（一時保護所含む）</t>
    <rPh sb="0" eb="2">
      <t>ジドウ</t>
    </rPh>
    <rPh sb="2" eb="4">
      <t>ソウダン</t>
    </rPh>
    <rPh sb="4" eb="5">
      <t>ジョ</t>
    </rPh>
    <rPh sb="7" eb="9">
      <t>イチジ</t>
    </rPh>
    <rPh sb="9" eb="11">
      <t>ホゴ</t>
    </rPh>
    <rPh sb="11" eb="12">
      <t>ショ</t>
    </rPh>
    <rPh sb="12" eb="13">
      <t>フク</t>
    </rPh>
    <phoneticPr fontId="1"/>
  </si>
  <si>
    <t>法に基づき保護を要する児童等の養護を児童福祉施設等に委託する。</t>
    <rPh sb="15" eb="17">
      <t>ヨウゴ</t>
    </rPh>
    <phoneticPr fontId="1"/>
  </si>
  <si>
    <t>こどもの参画推進</t>
    <phoneticPr fontId="1"/>
  </si>
  <si>
    <t>子育て施策のニーズが多様化する中、待機児童対策及び子どもの家庭養育の推進を重点的に行うため、より効果が高い事業に行政資源をスライドさせる。
重点化する事業：待機児童対策（保育所等の施設整備、保育の質の確保、保育士の確保等）、子どもルームの待機児童対策、児童相談所体制強化、家庭的養護の推進
見直しする(予定）の事業：子どもルーム運営・整備事業(委託先の多様化、指導員処遇等）</t>
    <rPh sb="78" eb="80">
      <t>タイキ</t>
    </rPh>
    <rPh sb="80" eb="82">
      <t>ジドウ</t>
    </rPh>
    <rPh sb="82" eb="84">
      <t>タイサク</t>
    </rPh>
    <rPh sb="85" eb="87">
      <t>ホイク</t>
    </rPh>
    <rPh sb="87" eb="88">
      <t>ショ</t>
    </rPh>
    <rPh sb="88" eb="89">
      <t>トウ</t>
    </rPh>
    <rPh sb="90" eb="92">
      <t>シセツ</t>
    </rPh>
    <rPh sb="92" eb="94">
      <t>セイビ</t>
    </rPh>
    <rPh sb="109" eb="110">
      <t>トウ</t>
    </rPh>
    <rPh sb="112" eb="113">
      <t>コ</t>
    </rPh>
    <rPh sb="119" eb="121">
      <t>タイキ</t>
    </rPh>
    <rPh sb="121" eb="123">
      <t>ジドウ</t>
    </rPh>
    <rPh sb="123" eb="125">
      <t>タイサク</t>
    </rPh>
    <rPh sb="126" eb="128">
      <t>ジドウ</t>
    </rPh>
    <rPh sb="128" eb="130">
      <t>ソウダン</t>
    </rPh>
    <rPh sb="130" eb="131">
      <t>ジョ</t>
    </rPh>
    <rPh sb="131" eb="133">
      <t>タイセイ</t>
    </rPh>
    <rPh sb="133" eb="135">
      <t>キョウカ</t>
    </rPh>
    <rPh sb="136" eb="139">
      <t>カテイテキ</t>
    </rPh>
    <rPh sb="139" eb="141">
      <t>ヨウゴ</t>
    </rPh>
    <rPh sb="142" eb="144">
      <t>スイシン</t>
    </rPh>
    <rPh sb="180" eb="183">
      <t>シドウイン</t>
    </rPh>
    <rPh sb="183" eb="185">
      <t>ショグウ</t>
    </rPh>
    <rPh sb="185" eb="186">
      <t>トウ</t>
    </rPh>
    <phoneticPr fontId="1"/>
  </si>
  <si>
    <t>こどもを産み育てたい、こどもがここで育ちたいと思うまち「ちば」の実現に向け、すべての子育て家庭への支援の充実と、すべての子ども・若者が健やかに成長できる環境の整備に取り組みます。</t>
    <phoneticPr fontId="1"/>
  </si>
  <si>
    <t>子ども医療費助成</t>
    <phoneticPr fontId="1"/>
  </si>
  <si>
    <t>児童手当支給</t>
    <phoneticPr fontId="1"/>
  </si>
  <si>
    <t xml:space="preserve">各種申請をオンラインで受け付けるなど、ICTを活用する余地がある。
</t>
    <rPh sb="0" eb="2">
      <t>カクシュ</t>
    </rPh>
    <rPh sb="2" eb="4">
      <t>シンセイ</t>
    </rPh>
    <rPh sb="11" eb="12">
      <t>ウ</t>
    </rPh>
    <rPh sb="13" eb="14">
      <t>ツ</t>
    </rPh>
    <rPh sb="23" eb="25">
      <t>カツヨウ</t>
    </rPh>
    <phoneticPr fontId="1"/>
  </si>
  <si>
    <t>マイナンバーカードを用いてオンライン申請を受け付けることができる「ぴったりサービス」の活用</t>
    <rPh sb="21" eb="22">
      <t>ウ</t>
    </rPh>
    <rPh sb="23" eb="24">
      <t>ツ</t>
    </rPh>
    <rPh sb="43" eb="45">
      <t>カツヨウ</t>
    </rPh>
    <phoneticPr fontId="1"/>
  </si>
  <si>
    <t>子ども交流館管理運営</t>
    <phoneticPr fontId="1"/>
  </si>
  <si>
    <t>職員1.70人
（正規1.70人）</t>
    <rPh sb="0" eb="2">
      <t>ショクイン</t>
    </rPh>
    <rPh sb="6" eb="7">
      <t>ニン</t>
    </rPh>
    <rPh sb="9" eb="11">
      <t>セイキ</t>
    </rPh>
    <rPh sb="15" eb="16">
      <t>ニン</t>
    </rPh>
    <phoneticPr fontId="1"/>
  </si>
  <si>
    <t>委託先の多様化は一体型を基本とし、教育委員会と調整していく。
なお、将来的な一体型への移行を視野に入れ、社会福祉協議会以外の民間事業者への委託を拡大する。</t>
    <rPh sb="0" eb="3">
      <t>イタクサキ</t>
    </rPh>
    <rPh sb="4" eb="7">
      <t>タヨウカ</t>
    </rPh>
    <rPh sb="8" eb="11">
      <t>イッタイガタ</t>
    </rPh>
    <rPh sb="12" eb="14">
      <t>キホン</t>
    </rPh>
    <rPh sb="17" eb="19">
      <t>キョウイク</t>
    </rPh>
    <rPh sb="19" eb="22">
      <t>イインカイ</t>
    </rPh>
    <rPh sb="23" eb="25">
      <t>チョウセイ</t>
    </rPh>
    <rPh sb="34" eb="37">
      <t>ショウライテキ</t>
    </rPh>
    <rPh sb="38" eb="41">
      <t>イッタイガタ</t>
    </rPh>
    <rPh sb="43" eb="45">
      <t>イコウ</t>
    </rPh>
    <rPh sb="46" eb="48">
      <t>シヤ</t>
    </rPh>
    <rPh sb="49" eb="50">
      <t>イ</t>
    </rPh>
    <rPh sb="52" eb="54">
      <t>シャカイ</t>
    </rPh>
    <rPh sb="54" eb="56">
      <t>フクシ</t>
    </rPh>
    <rPh sb="56" eb="59">
      <t>キョウギカイ</t>
    </rPh>
    <rPh sb="59" eb="61">
      <t>イガイ</t>
    </rPh>
    <rPh sb="62" eb="64">
      <t>ミンカン</t>
    </rPh>
    <rPh sb="64" eb="66">
      <t>ジギョウ</t>
    </rPh>
    <rPh sb="66" eb="67">
      <t>シャ</t>
    </rPh>
    <rPh sb="69" eb="71">
      <t>イタク</t>
    </rPh>
    <rPh sb="72" eb="74">
      <t>カクダイ</t>
    </rPh>
    <phoneticPr fontId="1"/>
  </si>
  <si>
    <t xml:space="preserve">少年自然の家運営
</t>
    <phoneticPr fontId="1"/>
  </si>
  <si>
    <t>母子家庭等医療費助成</t>
    <phoneticPr fontId="1"/>
  </si>
  <si>
    <t>児童扶養手当支給</t>
    <phoneticPr fontId="1"/>
  </si>
  <si>
    <t xml:space="preserve">ひとり親家庭等の生活の安定と自立を助け、監護・養育する児童の心身ともに健やかな成長を支援する。
</t>
    <phoneticPr fontId="1"/>
  </si>
  <si>
    <t>手当の支給
（所得や監護・養育する児童の人数による。）
母子家庭の母、
父子家庭の父、
養育者
※所得制限あり</t>
    <phoneticPr fontId="1"/>
  </si>
  <si>
    <t>母子父子寡婦福祉資金貸付金</t>
    <phoneticPr fontId="1"/>
  </si>
  <si>
    <t>児童福祉施設等措置</t>
    <phoneticPr fontId="1"/>
  </si>
  <si>
    <t>４</t>
    <phoneticPr fontId="1"/>
  </si>
  <si>
    <t>公立保育所等管理運営</t>
    <phoneticPr fontId="1"/>
  </si>
  <si>
    <t>公立保育所・認定こども園の安定的な運営を確保し、保育サービスの充実を図る。</t>
    <phoneticPr fontId="1"/>
  </si>
  <si>
    <t>保育の提供</t>
    <phoneticPr fontId="1"/>
  </si>
  <si>
    <t>ヒト</t>
    <phoneticPr fontId="1"/>
  </si>
  <si>
    <t>幼保支援課
幼保運営課</t>
    <phoneticPr fontId="1"/>
  </si>
  <si>
    <t>モノ</t>
    <phoneticPr fontId="1"/>
  </si>
  <si>
    <t>カネ</t>
    <phoneticPr fontId="1"/>
  </si>
  <si>
    <t>病児・病後児保育</t>
    <phoneticPr fontId="1"/>
  </si>
  <si>
    <t>１０</t>
    <phoneticPr fontId="1"/>
  </si>
  <si>
    <t>地域子育て支援拠点</t>
    <phoneticPr fontId="1"/>
  </si>
  <si>
    <t>市内20か所（子育て支援館１、地域子育て支援センター７、子育てリラックス館12）で以下を実施
・親子のふれあいの場・遊ぶ場の提供
・子育てに関する相談
・子育てサークルの育成・支援
・子育て関連情報の提供、講習の実施
※子育て支援館では、利用者支援やﾌｧﾐﾘｰ・ｻﾎﾟｰﾄ・ｾﾝﾀｰ事業も実施</t>
    <phoneticPr fontId="1"/>
  </si>
  <si>
    <t>１３</t>
    <phoneticPr fontId="1"/>
  </si>
  <si>
    <t>１４</t>
    <phoneticPr fontId="1"/>
  </si>
  <si>
    <t>１６</t>
    <phoneticPr fontId="1"/>
  </si>
  <si>
    <t>１７</t>
    <phoneticPr fontId="1"/>
  </si>
  <si>
    <t>１８</t>
    <phoneticPr fontId="1"/>
  </si>
  <si>
    <t>２</t>
    <phoneticPr fontId="1"/>
  </si>
  <si>
    <t>３</t>
    <phoneticPr fontId="1"/>
  </si>
  <si>
    <t>民間保育園等給付・助成</t>
    <phoneticPr fontId="1"/>
  </si>
  <si>
    <t>保育系短大等との連携により、保育の質の確保を図る。</t>
    <phoneticPr fontId="1"/>
  </si>
  <si>
    <t>国の給付・補助体系の変更等に応じ、補助メニューを適宜見直す。</t>
    <phoneticPr fontId="1"/>
  </si>
  <si>
    <t>児童相談所管理運営</t>
    <phoneticPr fontId="1"/>
  </si>
  <si>
    <t xml:space="preserve">待機児童解消加速化プラン
(認可移行予定認可外保育施設運営補助）
</t>
    <phoneticPr fontId="1"/>
  </si>
  <si>
    <t>子どもが健康に育つとともに、その保護者が安心して子育てできるようになる。</t>
    <phoneticPr fontId="1"/>
  </si>
  <si>
    <t>-</t>
    <phoneticPr fontId="1"/>
  </si>
  <si>
    <t>地方の財政力に応じてサービス水準に格差が生じることは望ましくないことから、本来、国が主体的に取り組むべきとものとして、国に対し本制度の創設を要望している。</t>
    <phoneticPr fontId="1"/>
  </si>
  <si>
    <t>マイナンバー制度の独自利用事務を活用し、受給者の添付書類を省略することにより利便性を高め、また職員の事務負担を軽減する。</t>
    <rPh sb="6" eb="8">
      <t>セイド</t>
    </rPh>
    <rPh sb="9" eb="11">
      <t>ドクジ</t>
    </rPh>
    <rPh sb="11" eb="13">
      <t>リヨウ</t>
    </rPh>
    <rPh sb="13" eb="15">
      <t>ジム</t>
    </rPh>
    <rPh sb="16" eb="18">
      <t>カツヨウ</t>
    </rPh>
    <rPh sb="20" eb="23">
      <t>ジュキュウシャ</t>
    </rPh>
    <rPh sb="24" eb="26">
      <t>テンプ</t>
    </rPh>
    <rPh sb="26" eb="28">
      <t>ショルイ</t>
    </rPh>
    <rPh sb="29" eb="31">
      <t>ショウリャク</t>
    </rPh>
    <rPh sb="38" eb="41">
      <t>リベンセイ</t>
    </rPh>
    <rPh sb="42" eb="43">
      <t>タカ</t>
    </rPh>
    <rPh sb="47" eb="49">
      <t>ショクイン</t>
    </rPh>
    <rPh sb="50" eb="52">
      <t>ジム</t>
    </rPh>
    <rPh sb="52" eb="54">
      <t>フタン</t>
    </rPh>
    <rPh sb="55" eb="57">
      <t>ケイゲン</t>
    </rPh>
    <phoneticPr fontId="1"/>
  </si>
  <si>
    <t>家庭等における生活の安定に寄与するとともに、次代の社会を担う児童の健やかな成長に資することを目的とする。</t>
    <phoneticPr fontId="1"/>
  </si>
  <si>
    <t>子どもの意見を市政やまちづくりに反映することにより、千葉市を活性化するとともに、子どもが将来的に市政やまちづくりに積極的に参画する大人へと成長する。</t>
    <phoneticPr fontId="1"/>
  </si>
  <si>
    <t>歳出予算額3百万円
（うち一般財源　3百万円）
【主なもの】
委託料：3百万円</t>
    <phoneticPr fontId="1"/>
  </si>
  <si>
    <t>就労等により昼間家庭に保護者のいない児童の健全育成を図る。</t>
    <phoneticPr fontId="1"/>
  </si>
  <si>
    <t>授業が終わった後の遊び及び生活の場を提供する。</t>
    <phoneticPr fontId="1"/>
  </si>
  <si>
    <t>校外賃借（土地・建物）物件の校内移転を進める。</t>
    <phoneticPr fontId="1"/>
  </si>
  <si>
    <t>職員1.0人
（正規1.0人）</t>
    <rPh sb="0" eb="2">
      <t>ショクイン</t>
    </rPh>
    <rPh sb="5" eb="6">
      <t>ニン</t>
    </rPh>
    <rPh sb="8" eb="10">
      <t>セイキ</t>
    </rPh>
    <rPh sb="13" eb="14">
      <t>ニン</t>
    </rPh>
    <phoneticPr fontId="1"/>
  </si>
  <si>
    <t>ひとり親家庭等の父母等が健康を保ち、監護・養育する児童が健やかに成長ができるよう、経済的負担を軽減し、生活の安定と自立を支援する。</t>
    <phoneticPr fontId="1"/>
  </si>
  <si>
    <t>医療機関で受診した際に係る医療費の自己負担分の助成
（保険診療の範囲内で全額助成）
母子家庭の母と児童、
父子家庭の父と児童、
父母のいない家庭の
児童とその養育者
（配偶者がいない場合のみ）
※児童が18歳に到達する年度末まで
※所得制限あり</t>
    <phoneticPr fontId="1"/>
  </si>
  <si>
    <t>－</t>
    <phoneticPr fontId="1"/>
  </si>
  <si>
    <t>・ひとり親家庭や父母のいない児童が養育される家庭等の生活の安定と自立及び児童の福祉の促進を図る支援する施策として有効
・毎年、現況の確認を要するため、提出書類の準備や窓口への来所が必要となるなど、対象者にとって、手続きによる負担がある。
マイナンバー制度の活用等で、手続きの負担をどの程度まで軽減できるかが課題である。</t>
    <phoneticPr fontId="1"/>
  </si>
  <si>
    <t>ひとり親家庭等の経済的自立を支援するとともに生活意欲を促進し、その扶養している児童の福祉を増進する。</t>
    <phoneticPr fontId="1"/>
  </si>
  <si>
    <t>こども家庭支援課</t>
    <phoneticPr fontId="1"/>
  </si>
  <si>
    <t>社会的養護を必要とする児童等が安定した環境で生活し、自立できるよう支援する。</t>
    <phoneticPr fontId="1"/>
  </si>
  <si>
    <t>職員1.6人
（正規1.6人）</t>
    <rPh sb="0" eb="2">
      <t>ショクイン</t>
    </rPh>
    <rPh sb="5" eb="6">
      <t>ニン</t>
    </rPh>
    <rPh sb="8" eb="10">
      <t>セイキ</t>
    </rPh>
    <rPh sb="13" eb="14">
      <t>ニン</t>
    </rPh>
    <phoneticPr fontId="1"/>
  </si>
  <si>
    <t>認可基準を満たす見込みがあり、認可化を希望する認可外保育施設に対し、運営費を助成
国の定める補助基準額（1施設当り11,909千円）</t>
    <phoneticPr fontId="1"/>
  </si>
  <si>
    <t>職員1.05人
（正規1.05人）</t>
    <phoneticPr fontId="1"/>
  </si>
  <si>
    <t>民間保育施設の安定的な運営及び保育の質を確保し、サービスの充実を図る。</t>
    <phoneticPr fontId="1"/>
  </si>
  <si>
    <t>保育所等　57か所</t>
    <phoneticPr fontId="1"/>
  </si>
  <si>
    <t>子ども本人、家族その他関係機関等からの相談に適切に対応し、子どもの安心・安全な生活を確保する。</t>
    <phoneticPr fontId="1"/>
  </si>
  <si>
    <t>職員　80.02人
（正規57.00人、非常勤23.02人）</t>
    <rPh sb="0" eb="2">
      <t>ショクイン</t>
    </rPh>
    <rPh sb="8" eb="9">
      <t>ニン</t>
    </rPh>
    <rPh sb="11" eb="13">
      <t>セイキ</t>
    </rPh>
    <rPh sb="18" eb="19">
      <t>ニン</t>
    </rPh>
    <rPh sb="20" eb="23">
      <t>ヒジョウキン</t>
    </rPh>
    <rPh sb="28" eb="29">
      <t>ニン</t>
    </rPh>
    <phoneticPr fontId="1"/>
  </si>
  <si>
    <t>引き続き、法に定める配置基準に基づき、職員配置を進めるとともに、非常勤弁護士や警察ＯＢも配置する。また、法定研修等により、職員のスキルアップに取り組む。
引き続き、新たなNPOとの協働事業を継続し、家庭養育の受け皿である里親の増及び委託後支援の充実を目指す。
一時保護児童の増加や、年齢に合わせた生活環境を整えるため、居室を増設する。</t>
    <rPh sb="0" eb="1">
      <t>ヒ</t>
    </rPh>
    <rPh sb="2" eb="3">
      <t>ツヅ</t>
    </rPh>
    <rPh sb="132" eb="134">
      <t>イチジ</t>
    </rPh>
    <rPh sb="134" eb="136">
      <t>ホゴ</t>
    </rPh>
    <rPh sb="136" eb="138">
      <t>ジドウ</t>
    </rPh>
    <rPh sb="139" eb="141">
      <t>ゾウカ</t>
    </rPh>
    <rPh sb="143" eb="145">
      <t>ネンレイ</t>
    </rPh>
    <rPh sb="146" eb="147">
      <t>ア</t>
    </rPh>
    <rPh sb="150" eb="152">
      <t>セイカツ</t>
    </rPh>
    <rPh sb="152" eb="154">
      <t>カンキョウ</t>
    </rPh>
    <rPh sb="155" eb="156">
      <t>トトノ</t>
    </rPh>
    <rPh sb="161" eb="163">
      <t>キョシツ</t>
    </rPh>
    <rPh sb="164" eb="166">
      <t>ゾウセツ</t>
    </rPh>
    <phoneticPr fontId="1"/>
  </si>
  <si>
    <t>民間保育園等の整備事業者に対し助成する。</t>
    <phoneticPr fontId="1"/>
  </si>
  <si>
    <t>-</t>
    <phoneticPr fontId="1"/>
  </si>
  <si>
    <t>新たな施設整備は極力行わず、既存施設を最大限活用した整備を推進</t>
    <phoneticPr fontId="1"/>
  </si>
  <si>
    <t>５</t>
    <phoneticPr fontId="1"/>
  </si>
  <si>
    <t>６</t>
    <phoneticPr fontId="1"/>
  </si>
  <si>
    <t>７</t>
    <phoneticPr fontId="1"/>
  </si>
  <si>
    <t>９</t>
    <phoneticPr fontId="1"/>
  </si>
  <si>
    <t>１１</t>
    <phoneticPr fontId="1"/>
  </si>
  <si>
    <t>１２</t>
    <phoneticPr fontId="1"/>
  </si>
  <si>
    <t>病気回復期などのため、他の児童との集団生活が困難な小学生までの児童に対し、市内9か所の医療機関に併設された施設で、病児保育を実施する。</t>
    <rPh sb="34" eb="35">
      <t>タイ</t>
    </rPh>
    <rPh sb="37" eb="39">
      <t>シナイ</t>
    </rPh>
    <rPh sb="41" eb="42">
      <t>ショ</t>
    </rPh>
    <phoneticPr fontId="1"/>
  </si>
  <si>
    <t>-</t>
    <phoneticPr fontId="1"/>
  </si>
  <si>
    <t>子育て支援館</t>
    <phoneticPr fontId="1"/>
  </si>
  <si>
    <t>母子家庭等就業促進給付金</t>
    <rPh sb="0" eb="2">
      <t>ボシ</t>
    </rPh>
    <rPh sb="2" eb="4">
      <t>カテイ</t>
    </rPh>
    <rPh sb="4" eb="5">
      <t>トウ</t>
    </rPh>
    <rPh sb="5" eb="7">
      <t>シュウギョウ</t>
    </rPh>
    <rPh sb="7" eb="9">
      <t>ソクシン</t>
    </rPh>
    <rPh sb="9" eb="12">
      <t>キュウフキン</t>
    </rPh>
    <phoneticPr fontId="1"/>
  </si>
  <si>
    <t>ひとり親家庭の母又は父の就業をより効果的に促進し、ひとり親家庭の自立を目指す。</t>
    <rPh sb="3" eb="4">
      <t>オヤ</t>
    </rPh>
    <rPh sb="4" eb="6">
      <t>カテイ</t>
    </rPh>
    <rPh sb="7" eb="8">
      <t>ハハ</t>
    </rPh>
    <rPh sb="8" eb="9">
      <t>マタ</t>
    </rPh>
    <rPh sb="10" eb="11">
      <t>チチ</t>
    </rPh>
    <rPh sb="12" eb="14">
      <t>シュウギョウ</t>
    </rPh>
    <rPh sb="17" eb="20">
      <t>コウカテキ</t>
    </rPh>
    <rPh sb="21" eb="23">
      <t>ソクシン</t>
    </rPh>
    <rPh sb="28" eb="29">
      <t>オヤ</t>
    </rPh>
    <rPh sb="29" eb="31">
      <t>カテイ</t>
    </rPh>
    <rPh sb="32" eb="34">
      <t>ジリツ</t>
    </rPh>
    <rPh sb="35" eb="37">
      <t>メザ</t>
    </rPh>
    <phoneticPr fontId="1"/>
  </si>
  <si>
    <t>職員1.5人
（正規0.3人、非正規1.2）</t>
    <rPh sb="0" eb="2">
      <t>ショクイン</t>
    </rPh>
    <rPh sb="5" eb="6">
      <t>ニン</t>
    </rPh>
    <rPh sb="8" eb="10">
      <t>セイキ</t>
    </rPh>
    <rPh sb="13" eb="14">
      <t>ニン</t>
    </rPh>
    <rPh sb="15" eb="16">
      <t>ヒ</t>
    </rPh>
    <rPh sb="16" eb="18">
      <t>セイキ</t>
    </rPh>
    <phoneticPr fontId="1"/>
  </si>
  <si>
    <t>・支給申請時における事前相談の徹底
・支給中・支給後の効果検証
　（就職状況等の調査）</t>
    <rPh sb="1" eb="3">
      <t>シキュウ</t>
    </rPh>
    <rPh sb="3" eb="6">
      <t>シンセイジ</t>
    </rPh>
    <rPh sb="10" eb="12">
      <t>ジゼン</t>
    </rPh>
    <rPh sb="12" eb="14">
      <t>ソウダン</t>
    </rPh>
    <rPh sb="15" eb="17">
      <t>テッテイ</t>
    </rPh>
    <rPh sb="19" eb="22">
      <t>シキュウチュウ</t>
    </rPh>
    <rPh sb="23" eb="25">
      <t>シキュウ</t>
    </rPh>
    <rPh sb="25" eb="26">
      <t>ゴ</t>
    </rPh>
    <rPh sb="27" eb="29">
      <t>コウカ</t>
    </rPh>
    <rPh sb="29" eb="31">
      <t>ケンショウ</t>
    </rPh>
    <rPh sb="34" eb="36">
      <t>シュウショク</t>
    </rPh>
    <rPh sb="36" eb="38">
      <t>ジョウキョウ</t>
    </rPh>
    <rPh sb="38" eb="39">
      <t>トウ</t>
    </rPh>
    <rPh sb="40" eb="42">
      <t>チョウサ</t>
    </rPh>
    <phoneticPr fontId="1"/>
  </si>
  <si>
    <t>１５</t>
    <phoneticPr fontId="1"/>
  </si>
  <si>
    <t>・ 自立支援教育訓練給付金
　職業能力開発のための指定講座を受講した場合に、講座修了後に受講料の6割相当額を支給する。
・ 高等職業訓練促進給付金
　看護師等の資格取得のため、1年以上養成機関で修業する場合に、修業期間に相当する期間（上限4年間（資格取得に最低限必要な場合に限る））について訓練促進給付金を毎月支給し、生活費の負担を軽減
・ 高等職業訓練修了支援給付金
　看護師等の資格取得のため、1年以上養成機関で修業し、修了した者について、一時金を支給する。</t>
    <rPh sb="2" eb="4">
      <t>ジリツ</t>
    </rPh>
    <rPh sb="4" eb="6">
      <t>シエン</t>
    </rPh>
    <rPh sb="6" eb="8">
      <t>キョウイク</t>
    </rPh>
    <rPh sb="8" eb="10">
      <t>クンレン</t>
    </rPh>
    <rPh sb="10" eb="13">
      <t>キュウフキン</t>
    </rPh>
    <rPh sb="124" eb="126">
      <t>シカク</t>
    </rPh>
    <rPh sb="126" eb="128">
      <t>シュトク</t>
    </rPh>
    <rPh sb="129" eb="132">
      <t>サイテイゲン</t>
    </rPh>
    <rPh sb="132" eb="134">
      <t>ヒツヨウ</t>
    </rPh>
    <rPh sb="135" eb="137">
      <t>バアイ</t>
    </rPh>
    <rPh sb="138" eb="139">
      <t>カギ</t>
    </rPh>
    <phoneticPr fontId="1"/>
  </si>
  <si>
    <t>子どもの健全な育成と交流を図るための居場所としての役割を果たす。</t>
    <phoneticPr fontId="1"/>
  </si>
  <si>
    <t>① 調達改革</t>
    <phoneticPr fontId="1"/>
  </si>
  <si>
    <t>② 課題抑制</t>
    <phoneticPr fontId="1"/>
  </si>
  <si>
    <t>③ 整理統合</t>
    <phoneticPr fontId="1"/>
  </si>
  <si>
    <t>④ アウトソーシング</t>
    <phoneticPr fontId="1"/>
  </si>
  <si>
    <t>⑤ 連携・協働</t>
    <phoneticPr fontId="1"/>
  </si>
  <si>
    <t>⑥ ＩＣＴ活用</t>
    <phoneticPr fontId="1"/>
  </si>
  <si>
    <t>⑦ 資産活用</t>
    <phoneticPr fontId="1"/>
  </si>
  <si>
    <t>⑧ その他</t>
    <phoneticPr fontId="1"/>
  </si>
  <si>
    <t>1-1-1</t>
  </si>
  <si>
    <t>緑と水辺の保全・活用</t>
    <phoneticPr fontId="16"/>
  </si>
  <si>
    <t>1-1-2</t>
  </si>
  <si>
    <t>やすらぎとにぎわいのある海辺の創出</t>
    <phoneticPr fontId="16"/>
  </si>
  <si>
    <t>1-2-1</t>
  </si>
  <si>
    <t>公園緑地の充実</t>
    <phoneticPr fontId="16"/>
  </si>
  <si>
    <t>1-2-2</t>
  </si>
  <si>
    <t>都市緑化の推進</t>
    <phoneticPr fontId="16"/>
  </si>
  <si>
    <t>1-2-3</t>
  </si>
  <si>
    <t>花のあふれるまちづくりの推進</t>
    <phoneticPr fontId="16"/>
  </si>
  <si>
    <t>1-3-1</t>
  </si>
  <si>
    <t>低炭素社会の実現に向けた取組みの推進</t>
    <phoneticPr fontId="16"/>
  </si>
  <si>
    <t>1-3-2</t>
  </si>
  <si>
    <t>循環型社会の実現に向けた取組みの推進</t>
    <phoneticPr fontId="16"/>
  </si>
  <si>
    <t>1-3-3</t>
  </si>
  <si>
    <t>良好な生活環境の確保</t>
    <phoneticPr fontId="16"/>
  </si>
  <si>
    <t>環境保全・創造活動の推進</t>
    <phoneticPr fontId="16"/>
  </si>
  <si>
    <t>2-1-1</t>
  </si>
  <si>
    <t>健康づくりの推進</t>
    <phoneticPr fontId="16"/>
  </si>
  <si>
    <t>2-1-2</t>
  </si>
  <si>
    <t>医療体制の充実</t>
    <phoneticPr fontId="16"/>
  </si>
  <si>
    <t>2-1-3</t>
  </si>
  <si>
    <t>食の安全と環境衛生の推進</t>
    <phoneticPr fontId="1"/>
  </si>
  <si>
    <t>子育て支援の充実</t>
    <phoneticPr fontId="16"/>
  </si>
  <si>
    <t>こどもの健全育成の推進</t>
    <phoneticPr fontId="16"/>
  </si>
  <si>
    <t>2-3-1</t>
  </si>
  <si>
    <t>地域福祉の充実</t>
    <phoneticPr fontId="16"/>
  </si>
  <si>
    <t>2-4-1</t>
  </si>
  <si>
    <t>介護予防と生きがいづくりの促進</t>
    <phoneticPr fontId="16"/>
  </si>
  <si>
    <t>2-4-2</t>
  </si>
  <si>
    <t>地域生活支援の充実（高齢者）</t>
    <phoneticPr fontId="16"/>
  </si>
  <si>
    <t>2-4-3</t>
  </si>
  <si>
    <t>介護保険サービスの充実</t>
    <phoneticPr fontId="16"/>
  </si>
  <si>
    <t>2-5-1</t>
  </si>
  <si>
    <t>療育体制と相談支援の充実</t>
    <phoneticPr fontId="16"/>
  </si>
  <si>
    <t>2-5-2</t>
  </si>
  <si>
    <t>地域生活支援の充実（障害のある人）</t>
    <phoneticPr fontId="16"/>
  </si>
  <si>
    <t>2-5-3</t>
  </si>
  <si>
    <t>就労支援と社会参加の促進</t>
    <phoneticPr fontId="16"/>
  </si>
  <si>
    <t>3-1-1</t>
  </si>
  <si>
    <t>学校教育の振興</t>
    <phoneticPr fontId="16"/>
  </si>
  <si>
    <t>3-1-2</t>
  </si>
  <si>
    <t>地域の教育力の向上</t>
    <phoneticPr fontId="16"/>
  </si>
  <si>
    <t>こどもの参画の推進</t>
    <phoneticPr fontId="16"/>
  </si>
  <si>
    <t>3-2-1</t>
  </si>
  <si>
    <t>生涯学習の推進</t>
    <phoneticPr fontId="16"/>
  </si>
  <si>
    <t>3-2-2</t>
  </si>
  <si>
    <t>スポーツ・レクリエーション活動の推進</t>
    <phoneticPr fontId="16"/>
  </si>
  <si>
    <t>3-3-1</t>
  </si>
  <si>
    <t>文化・芸術の振興</t>
    <phoneticPr fontId="16"/>
  </si>
  <si>
    <t>3-3-2</t>
  </si>
  <si>
    <t>文化的財産の保全と活用</t>
    <phoneticPr fontId="16"/>
  </si>
  <si>
    <t>3-4-1</t>
  </si>
  <si>
    <t>国際化の推進</t>
    <phoneticPr fontId="16"/>
  </si>
  <si>
    <t>3-4-2</t>
  </si>
  <si>
    <t>大学・企業等との連携の推進</t>
    <phoneticPr fontId="16"/>
  </si>
  <si>
    <t>3-5-1</t>
  </si>
  <si>
    <t>市民参加・協働の推進</t>
    <phoneticPr fontId="16"/>
  </si>
  <si>
    <t>3-5-2</t>
  </si>
  <si>
    <t>男女共同参画の推進</t>
    <phoneticPr fontId="16"/>
  </si>
  <si>
    <t>4-1-1</t>
  </si>
  <si>
    <t>防災対策の推進</t>
    <phoneticPr fontId="16"/>
  </si>
  <si>
    <t>4-1-2</t>
  </si>
  <si>
    <t>防災体制の充実</t>
    <phoneticPr fontId="16"/>
  </si>
  <si>
    <t>4-1-3</t>
  </si>
  <si>
    <t>消防・救急体制の充実</t>
    <phoneticPr fontId="16"/>
  </si>
  <si>
    <t>4-1-4</t>
  </si>
  <si>
    <t>交通安全の推進</t>
    <phoneticPr fontId="16"/>
  </si>
  <si>
    <t>4-1-5</t>
  </si>
  <si>
    <t>防犯対策の推進</t>
    <phoneticPr fontId="16"/>
  </si>
  <si>
    <t>4-1-6</t>
  </si>
  <si>
    <t>消費生活の安定・向上</t>
    <phoneticPr fontId="16"/>
  </si>
  <si>
    <t>4-2-1</t>
  </si>
  <si>
    <t>市街地の整備</t>
    <phoneticPr fontId="16"/>
  </si>
  <si>
    <t>4-2-2</t>
  </si>
  <si>
    <t>計画的な土地利用の推進</t>
    <phoneticPr fontId="16"/>
  </si>
  <si>
    <t>4-2-3</t>
  </si>
  <si>
    <t>良好な都市景観の形成</t>
    <phoneticPr fontId="16"/>
  </si>
  <si>
    <t>4-2-4</t>
  </si>
  <si>
    <t>住宅・住環境の充実</t>
    <phoneticPr fontId="16"/>
  </si>
  <si>
    <t>4-2-5</t>
  </si>
  <si>
    <t>生活基盤の充実</t>
    <phoneticPr fontId="16"/>
  </si>
  <si>
    <t>4-3-1</t>
  </si>
  <si>
    <t>公共交通ネットワークの形成</t>
    <phoneticPr fontId="16"/>
  </si>
  <si>
    <t>4-3-2</t>
  </si>
  <si>
    <t>道路ネットワークの形成</t>
    <phoneticPr fontId="16"/>
  </si>
  <si>
    <t>4-3-3</t>
  </si>
  <si>
    <t>人にやさしい移動環境の創出</t>
    <phoneticPr fontId="16"/>
  </si>
  <si>
    <t>4-3-4</t>
  </si>
  <si>
    <t>ＩＣＴを活かした利便性の向上</t>
    <phoneticPr fontId="16"/>
  </si>
  <si>
    <t>5-1-1</t>
  </si>
  <si>
    <t>都心などの魅力向上</t>
    <phoneticPr fontId="16"/>
  </si>
  <si>
    <t>5-1-2</t>
  </si>
  <si>
    <t>都市の国際性の向上</t>
    <phoneticPr fontId="16"/>
  </si>
  <si>
    <t>5-1-3</t>
  </si>
  <si>
    <t>観光の振興と魅力の創出・発信</t>
    <phoneticPr fontId="16"/>
  </si>
  <si>
    <t>5-2-1</t>
  </si>
  <si>
    <t>産業の振興</t>
    <phoneticPr fontId="16"/>
  </si>
  <si>
    <t>5-2-2</t>
  </si>
  <si>
    <t>新事業の創出</t>
    <phoneticPr fontId="16"/>
  </si>
  <si>
    <t>5-2-3</t>
  </si>
  <si>
    <t>商業・サービス産業の振興</t>
    <phoneticPr fontId="16"/>
  </si>
  <si>
    <t>5-2-4</t>
  </si>
  <si>
    <t>物流・港湾機能の強化</t>
    <phoneticPr fontId="16"/>
  </si>
  <si>
    <t>5-2-5</t>
  </si>
  <si>
    <t>勤労者の支援と雇用の創出</t>
    <phoneticPr fontId="16"/>
  </si>
  <si>
    <t>5-3-1</t>
  </si>
  <si>
    <t>新鮮で安全・安心な農畜産物の安定供給</t>
    <phoneticPr fontId="16"/>
  </si>
  <si>
    <t>5-3-2</t>
  </si>
  <si>
    <t>安定した農業経営体の育成</t>
    <phoneticPr fontId="16"/>
  </si>
  <si>
    <t>5-3-3</t>
  </si>
  <si>
    <t>農村と森林の持つ多面的機能の活用</t>
    <phoneticPr fontId="16"/>
  </si>
  <si>
    <t>9-9-9</t>
  </si>
  <si>
    <t>その他</t>
    <rPh sb="2" eb="3">
      <t>ホカ</t>
    </rPh>
    <phoneticPr fontId="1"/>
  </si>
  <si>
    <t>ll</t>
    <phoneticPr fontId="1"/>
  </si>
  <si>
    <t xml:space="preserve">児童が傷病の回復期にあり医療機関による治療の必要はないが他の児童との集団生活が困難な期間、当該児童を預かる一時預かり事業を行うことにより、保護者の子育てと就労を支援する。
</t>
    <rPh sb="0" eb="2">
      <t>ジドウ</t>
    </rPh>
    <rPh sb="3" eb="5">
      <t>ショウビョウ</t>
    </rPh>
    <rPh sb="6" eb="8">
      <t>カイフク</t>
    </rPh>
    <rPh sb="8" eb="9">
      <t>キ</t>
    </rPh>
    <rPh sb="12" eb="14">
      <t>イリョウ</t>
    </rPh>
    <rPh sb="14" eb="16">
      <t>キカン</t>
    </rPh>
    <rPh sb="19" eb="21">
      <t>チリョウ</t>
    </rPh>
    <rPh sb="22" eb="24">
      <t>ヒツヨウ</t>
    </rPh>
    <rPh sb="28" eb="29">
      <t>タ</t>
    </rPh>
    <rPh sb="30" eb="32">
      <t>ジドウ</t>
    </rPh>
    <rPh sb="34" eb="36">
      <t>シュウダン</t>
    </rPh>
    <rPh sb="36" eb="38">
      <t>セイカツ</t>
    </rPh>
    <rPh sb="39" eb="41">
      <t>コンナン</t>
    </rPh>
    <rPh sb="42" eb="44">
      <t>キカン</t>
    </rPh>
    <rPh sb="45" eb="47">
      <t>トウガイ</t>
    </rPh>
    <rPh sb="47" eb="49">
      <t>ジドウ</t>
    </rPh>
    <rPh sb="50" eb="51">
      <t>アズ</t>
    </rPh>
    <rPh sb="53" eb="55">
      <t>イチジ</t>
    </rPh>
    <rPh sb="55" eb="56">
      <t>アズ</t>
    </rPh>
    <rPh sb="58" eb="60">
      <t>ジギョウ</t>
    </rPh>
    <rPh sb="61" eb="62">
      <t>オコナ</t>
    </rPh>
    <rPh sb="69" eb="72">
      <t>ホゴシャ</t>
    </rPh>
    <rPh sb="73" eb="75">
      <t>コソダ</t>
    </rPh>
    <rPh sb="77" eb="79">
      <t>シュウロウ</t>
    </rPh>
    <rPh sb="80" eb="82">
      <t>シエン</t>
    </rPh>
    <phoneticPr fontId="1"/>
  </si>
  <si>
    <t>歳出予算額164百万円
（うち一般財源66百万円）</t>
    <phoneticPr fontId="1"/>
  </si>
  <si>
    <t>年間延入所児童数：
72,671人
（令和元年度）</t>
    <rPh sb="19" eb="21">
      <t>レイワ</t>
    </rPh>
    <rPh sb="21" eb="22">
      <t>モト</t>
    </rPh>
    <phoneticPr fontId="1"/>
  </si>
  <si>
    <t>令和2年4月時点で約5,800人が公立保育所に在籍しており、適切な管理運営を行い、良好な保育環境で質の高い保育を提供する必要がある。
増加する民間保育施設に対するノウハウの提供等、公立施設としての役割を果たす必要がある。</t>
    <rPh sb="0" eb="2">
      <t>レイワ</t>
    </rPh>
    <rPh sb="3" eb="4">
      <t>ネン</t>
    </rPh>
    <rPh sb="5" eb="6">
      <t>ガツ</t>
    </rPh>
    <rPh sb="6" eb="8">
      <t>ジテン</t>
    </rPh>
    <rPh sb="9" eb="10">
      <t>ヤク</t>
    </rPh>
    <rPh sb="15" eb="16">
      <t>ニン</t>
    </rPh>
    <rPh sb="17" eb="19">
      <t>コウリツ</t>
    </rPh>
    <rPh sb="19" eb="21">
      <t>ホイク</t>
    </rPh>
    <rPh sb="21" eb="22">
      <t>ショ</t>
    </rPh>
    <rPh sb="23" eb="25">
      <t>ザイセキ</t>
    </rPh>
    <rPh sb="30" eb="32">
      <t>テキセツ</t>
    </rPh>
    <rPh sb="33" eb="35">
      <t>カンリ</t>
    </rPh>
    <rPh sb="35" eb="37">
      <t>ウンエイ</t>
    </rPh>
    <rPh sb="38" eb="39">
      <t>オコナ</t>
    </rPh>
    <rPh sb="41" eb="43">
      <t>リョウコウ</t>
    </rPh>
    <rPh sb="44" eb="46">
      <t>ホイク</t>
    </rPh>
    <rPh sb="46" eb="48">
      <t>カンキョウ</t>
    </rPh>
    <rPh sb="49" eb="50">
      <t>シツ</t>
    </rPh>
    <rPh sb="51" eb="52">
      <t>タカ</t>
    </rPh>
    <rPh sb="53" eb="55">
      <t>ホイク</t>
    </rPh>
    <rPh sb="56" eb="58">
      <t>テイキョウ</t>
    </rPh>
    <rPh sb="60" eb="62">
      <t>ヒツヨウ</t>
    </rPh>
    <rPh sb="68" eb="70">
      <t>ゾウカ</t>
    </rPh>
    <rPh sb="72" eb="74">
      <t>ミンカン</t>
    </rPh>
    <rPh sb="74" eb="76">
      <t>ホイク</t>
    </rPh>
    <rPh sb="76" eb="78">
      <t>シセツ</t>
    </rPh>
    <rPh sb="79" eb="80">
      <t>タイ</t>
    </rPh>
    <rPh sb="87" eb="89">
      <t>テイキョウ</t>
    </rPh>
    <rPh sb="89" eb="90">
      <t>トウ</t>
    </rPh>
    <rPh sb="91" eb="93">
      <t>コウリツ</t>
    </rPh>
    <rPh sb="93" eb="95">
      <t>シセツ</t>
    </rPh>
    <rPh sb="99" eb="101">
      <t>ヤクワリ</t>
    </rPh>
    <rPh sb="102" eb="103">
      <t>ハ</t>
    </rPh>
    <rPh sb="105" eb="107">
      <t>ヒツヨウ</t>
    </rPh>
    <phoneticPr fontId="1"/>
  </si>
  <si>
    <t>歳出予算額　3,235百万円
（うち一般財源2,256百万円）
【主なもの】
会計年度任用職員人件費1,832百万円
（共済費含む）
賄材料費　 541百万円</t>
    <rPh sb="39" eb="41">
      <t>カイケイ</t>
    </rPh>
    <rPh sb="41" eb="43">
      <t>ネンド</t>
    </rPh>
    <rPh sb="43" eb="45">
      <t>ニンヨウ</t>
    </rPh>
    <rPh sb="45" eb="47">
      <t>ショクイン</t>
    </rPh>
    <rPh sb="47" eb="50">
      <t>ジンケンヒ</t>
    </rPh>
    <rPh sb="60" eb="62">
      <t>キョウサイ</t>
    </rPh>
    <rPh sb="62" eb="63">
      <t>ヒ</t>
    </rPh>
    <rPh sb="63" eb="64">
      <t>フク</t>
    </rPh>
    <phoneticPr fontId="1"/>
  </si>
  <si>
    <t>歳出決算額　3,156百万円
（うち一般財源2,401百万円）</t>
    <phoneticPr fontId="1"/>
  </si>
  <si>
    <t>年間延べ利用者数：6678人
（令和元年度）</t>
    <rPh sb="16" eb="18">
      <t>レイワ</t>
    </rPh>
    <rPh sb="18" eb="19">
      <t>ゲン</t>
    </rPh>
    <phoneticPr fontId="1"/>
  </si>
  <si>
    <t xml:space="preserve">年間延べ利用者数：
合計　224,243人
子育て支援館
60,949人
地域子育て支援ｾﾝﾀｰ
58,596人
子育てリラックス館
104,698人
（令和元年度）
</t>
    <rPh sb="74" eb="75">
      <t>ニン</t>
    </rPh>
    <rPh sb="77" eb="79">
      <t>レイワ</t>
    </rPh>
    <rPh sb="79" eb="80">
      <t>ゲン</t>
    </rPh>
    <phoneticPr fontId="1"/>
  </si>
  <si>
    <t>助成対象認可外施設
11か所（うち1か所は6/1に認可移行、1か所は6/30廃止）
年間延入所児童数　2,198人
（令和2年3月31日時点）</t>
    <rPh sb="19" eb="20">
      <t>ショ</t>
    </rPh>
    <rPh sb="25" eb="27">
      <t>ニンカ</t>
    </rPh>
    <rPh sb="27" eb="29">
      <t>イコウ</t>
    </rPh>
    <rPh sb="32" eb="33">
      <t>ショ</t>
    </rPh>
    <rPh sb="38" eb="40">
      <t>ハイシ</t>
    </rPh>
    <rPh sb="59" eb="61">
      <t>レイワ</t>
    </rPh>
    <rPh sb="62" eb="63">
      <t>ネン</t>
    </rPh>
    <rPh sb="64" eb="65">
      <t>ガツ</t>
    </rPh>
    <rPh sb="67" eb="68">
      <t>ニチ</t>
    </rPh>
    <rPh sb="68" eb="70">
      <t>ジテン</t>
    </rPh>
    <phoneticPr fontId="1"/>
  </si>
  <si>
    <t>令和3年4月までに認可施設に移行するよう指導する。</t>
    <rPh sb="0" eb="1">
      <t>レイ</t>
    </rPh>
    <rPh sb="1" eb="2">
      <t>ワ</t>
    </rPh>
    <rPh sb="3" eb="4">
      <t>ネン</t>
    </rPh>
    <rPh sb="5" eb="6">
      <t>ガツ</t>
    </rPh>
    <rPh sb="9" eb="11">
      <t>ニンカ</t>
    </rPh>
    <rPh sb="11" eb="13">
      <t>シセツ</t>
    </rPh>
    <rPh sb="14" eb="16">
      <t>イコウ</t>
    </rPh>
    <rPh sb="20" eb="22">
      <t>シドウ</t>
    </rPh>
    <phoneticPr fontId="1"/>
  </si>
  <si>
    <t>歳出予算額　92百万円
（うち一般財源　31百万円）</t>
    <phoneticPr fontId="1"/>
  </si>
  <si>
    <t>・病気・病児回復期の児童を対象とする保育は、市の施策で当該事業のみであり、ニーズは高い。
・季節的な需要の変動や児童の病状の回復等による予約キャンセルなど、利用者数の変動が大きく、安定した経営が困難な状況で、新規開設医院が少ない。
・市民ニーズの高い場所を分析し、既存事業者との兼ね合いも検討した上で、新規施設を配置したい。</t>
    <rPh sb="112" eb="113">
      <t>スク</t>
    </rPh>
    <rPh sb="125" eb="126">
      <t>タカ</t>
    </rPh>
    <rPh sb="127" eb="129">
      <t>バショ</t>
    </rPh>
    <rPh sb="130" eb="132">
      <t>ブンセキ</t>
    </rPh>
    <rPh sb="134" eb="136">
      <t>キゾン</t>
    </rPh>
    <rPh sb="136" eb="139">
      <t>ジギョウシャ</t>
    </rPh>
    <rPh sb="141" eb="142">
      <t>カ</t>
    </rPh>
    <rPh sb="143" eb="144">
      <t>ア</t>
    </rPh>
    <rPh sb="146" eb="148">
      <t>ケントウ</t>
    </rPh>
    <rPh sb="150" eb="151">
      <t>ウエ</t>
    </rPh>
    <rPh sb="153" eb="155">
      <t>シンキ</t>
    </rPh>
    <phoneticPr fontId="1"/>
  </si>
  <si>
    <t>歳出決算額145百万円（うち一般財源61百万円）</t>
    <phoneticPr fontId="1"/>
  </si>
  <si>
    <t>職員0.65人</t>
    <phoneticPr fontId="1"/>
  </si>
  <si>
    <t>歳出予算額232百万円
（うち一般財源107百万円）</t>
    <phoneticPr fontId="1"/>
  </si>
  <si>
    <t>歳出予算額　668百万円
（うち一般財源52百万円）</t>
    <rPh sb="0" eb="2">
      <t>サイシュツ</t>
    </rPh>
    <rPh sb="2" eb="4">
      <t>ヨサン</t>
    </rPh>
    <rPh sb="4" eb="5">
      <t>ガク</t>
    </rPh>
    <rPh sb="9" eb="11">
      <t>ヒャクマン</t>
    </rPh>
    <rPh sb="11" eb="12">
      <t>エン</t>
    </rPh>
    <rPh sb="16" eb="18">
      <t>イッパン</t>
    </rPh>
    <rPh sb="18" eb="20">
      <t>ザイゲン</t>
    </rPh>
    <rPh sb="22" eb="23">
      <t>モモ</t>
    </rPh>
    <rPh sb="23" eb="24">
      <t>マン</t>
    </rPh>
    <rPh sb="24" eb="25">
      <t>エン</t>
    </rPh>
    <phoneticPr fontId="1"/>
  </si>
  <si>
    <t>待機児童をゼロを継続するために、千葉市こどもプラン等に基づき、計画的に施設等の整備行う。</t>
    <rPh sb="8" eb="10">
      <t>ケイゾク</t>
    </rPh>
    <rPh sb="41" eb="42">
      <t>オコナ</t>
    </rPh>
    <phoneticPr fontId="1"/>
  </si>
  <si>
    <t>民間保育園等整備</t>
    <rPh sb="0" eb="2">
      <t>ミンカン</t>
    </rPh>
    <rPh sb="2" eb="5">
      <t>ホイクエン</t>
    </rPh>
    <rPh sb="5" eb="6">
      <t>トウ</t>
    </rPh>
    <rPh sb="6" eb="8">
      <t>セイビ</t>
    </rPh>
    <phoneticPr fontId="1"/>
  </si>
  <si>
    <r>
      <t>歳出決算額　669百万円
（うち一般財源</t>
    </r>
    <r>
      <rPr>
        <sz val="11"/>
        <rFont val="ＭＳ Ｐゴシック"/>
        <family val="3"/>
        <charset val="128"/>
        <scheme val="minor"/>
      </rPr>
      <t>71</t>
    </r>
    <r>
      <rPr>
        <sz val="12"/>
        <rFont val="ＭＳ Ｐゴシック"/>
        <family val="3"/>
        <charset val="128"/>
        <scheme val="minor"/>
      </rPr>
      <t>百万円）</t>
    </r>
    <rPh sb="0" eb="2">
      <t>サイシュツ</t>
    </rPh>
    <rPh sb="2" eb="4">
      <t>ケッサン</t>
    </rPh>
    <rPh sb="4" eb="5">
      <t>ガク</t>
    </rPh>
    <rPh sb="9" eb="12">
      <t>ヒャクマンエン</t>
    </rPh>
    <rPh sb="16" eb="18">
      <t>イッパン</t>
    </rPh>
    <rPh sb="18" eb="20">
      <t>ザイゲン</t>
    </rPh>
    <rPh sb="22" eb="25">
      <t>ヒャクマンエン</t>
    </rPh>
    <phoneticPr fontId="1"/>
  </si>
  <si>
    <t>職員3.9人
（正規3.4人、会計年度0.5人）</t>
    <rPh sb="15" eb="17">
      <t>カイケイ</t>
    </rPh>
    <rPh sb="17" eb="19">
      <t>ネンド</t>
    </rPh>
    <phoneticPr fontId="1"/>
  </si>
  <si>
    <t xml:space="preserve">整備実績
・民間保育園　新設10園
・認定こども園　5園
・小規模保育事業　7園
・認可外保育施設の認可化　2園
・事業所内保育事業　1園
・その他の定員増等　10園
（令和元年度）
</t>
    <rPh sb="59" eb="62">
      <t>ジギョウショ</t>
    </rPh>
    <rPh sb="62" eb="63">
      <t>ナイ</t>
    </rPh>
    <rPh sb="63" eb="65">
      <t>ホイク</t>
    </rPh>
    <rPh sb="65" eb="67">
      <t>ジギョウ</t>
    </rPh>
    <rPh sb="69" eb="70">
      <t>エン</t>
    </rPh>
    <rPh sb="74" eb="75">
      <t>タ</t>
    </rPh>
    <rPh sb="76" eb="78">
      <t>テイイン</t>
    </rPh>
    <rPh sb="78" eb="79">
      <t>ゾウ</t>
    </rPh>
    <rPh sb="79" eb="80">
      <t>ナド</t>
    </rPh>
    <rPh sb="83" eb="84">
      <t>エン</t>
    </rPh>
    <rPh sb="87" eb="89">
      <t>レイワ</t>
    </rPh>
    <rPh sb="89" eb="90">
      <t>モト</t>
    </rPh>
    <phoneticPr fontId="1"/>
  </si>
  <si>
    <t>公共施設等の空きスペースの活用等を検討する。</t>
    <rPh sb="0" eb="2">
      <t>コウキョウ</t>
    </rPh>
    <phoneticPr fontId="1"/>
  </si>
  <si>
    <t>職員　2,118.6人
(正規966.9人、非常勤1,138人、区13.705人)</t>
    <rPh sb="32" eb="33">
      <t>ク</t>
    </rPh>
    <rPh sb="39" eb="40">
      <t>ニン</t>
    </rPh>
    <phoneticPr fontId="1"/>
  </si>
  <si>
    <t>・少子化や保育園等に通うこどもが増加傾向にあるため、利用人数は減少している。よって利用者を増加させる取り組みを検討する必要がある。
・施設を設置したい場所に公共施設等の空きスペースが見つかった場合は、現在設置しているリラックス館について移転等を検討していく。</t>
    <rPh sb="41" eb="44">
      <t>リヨウシャ</t>
    </rPh>
    <rPh sb="45" eb="47">
      <t>ゾウカ</t>
    </rPh>
    <rPh sb="50" eb="51">
      <t>ト</t>
    </rPh>
    <rPh sb="52" eb="53">
      <t>ク</t>
    </rPh>
    <rPh sb="55" eb="57">
      <t>ケントウ</t>
    </rPh>
    <rPh sb="59" eb="61">
      <t>ヒツヨウ</t>
    </rPh>
    <rPh sb="82" eb="84">
      <t>イテン</t>
    </rPh>
    <rPh sb="84" eb="85">
      <t>ナド</t>
    </rPh>
    <rPh sb="86" eb="88">
      <t>ケントウ</t>
    </rPh>
    <phoneticPr fontId="1"/>
  </si>
  <si>
    <t>【修正前】
歳出予算額　23,523百万円
（うち一般財源7,571百万円）</t>
    <rPh sb="1" eb="3">
      <t>シュウセイ</t>
    </rPh>
    <rPh sb="3" eb="4">
      <t>マエ</t>
    </rPh>
    <phoneticPr fontId="1"/>
  </si>
  <si>
    <t xml:space="preserve">歳出予算額　23,811百万円
（うち一般財源7,643百万円）
</t>
    <phoneticPr fontId="1"/>
  </si>
  <si>
    <t>職員37.155人
（正規11.85人、区職員13.705人、非常勤嘱託11.6人）
課内業務の委託化…48百万円</t>
    <rPh sb="20" eb="23">
      <t>クショクイン</t>
    </rPh>
    <rPh sb="29" eb="30">
      <t>ニン</t>
    </rPh>
    <rPh sb="40" eb="41">
      <t>ニン</t>
    </rPh>
    <rPh sb="56" eb="58">
      <t>ヒャクマン</t>
    </rPh>
    <rPh sb="58" eb="59">
      <t>エン</t>
    </rPh>
    <phoneticPr fontId="1"/>
  </si>
  <si>
    <t>平成27年度に16か所、平成28年度に10か所、平成29年度に11か所、平成30年度に6か所、平成31年度に6か所、令和2年度に2か所（うち1か所は令和元年6月1日に移行）が認可外から認可化しており、移行が進んでいる。</t>
    <rPh sb="5" eb="6">
      <t>ド</t>
    </rPh>
    <rPh sb="17" eb="18">
      <t>ド</t>
    </rPh>
    <rPh sb="24" eb="26">
      <t>ヘイセイ</t>
    </rPh>
    <rPh sb="28" eb="29">
      <t>ネン</t>
    </rPh>
    <rPh sb="29" eb="30">
      <t>ド</t>
    </rPh>
    <rPh sb="34" eb="35">
      <t>ショ</t>
    </rPh>
    <rPh sb="36" eb="38">
      <t>ヘイセイ</t>
    </rPh>
    <rPh sb="40" eb="41">
      <t>ネン</t>
    </rPh>
    <rPh sb="41" eb="42">
      <t>ド</t>
    </rPh>
    <rPh sb="45" eb="46">
      <t>ショ</t>
    </rPh>
    <rPh sb="47" eb="49">
      <t>ヘイセイ</t>
    </rPh>
    <rPh sb="51" eb="53">
      <t>ネンド</t>
    </rPh>
    <rPh sb="56" eb="57">
      <t>ショ</t>
    </rPh>
    <rPh sb="58" eb="62">
      <t>ｒ２</t>
    </rPh>
    <rPh sb="62" eb="63">
      <t>ド</t>
    </rPh>
    <rPh sb="66" eb="67">
      <t>ショ</t>
    </rPh>
    <rPh sb="72" eb="73">
      <t>ショ</t>
    </rPh>
    <rPh sb="74" eb="78">
      <t>ｒｇ</t>
    </rPh>
    <rPh sb="79" eb="80">
      <t>ガツ</t>
    </rPh>
    <rPh sb="81" eb="82">
      <t>ニチ</t>
    </rPh>
    <rPh sb="83" eb="85">
      <t>イコウ</t>
    </rPh>
    <phoneticPr fontId="1"/>
  </si>
  <si>
    <t>・子ども・子育て新制度の施行により国・県負担による給付額が増額され、市費負担が減少した。
・補助金については、保育サービスの充実の観点からあり方を検討するとともに、市保育士ＯＢによる巡回指導を強化し、保育の質の確保を図る。
給付・補助対象施設数
・民間保育園147か所
・認定こども園36か所
・幼稚園2か所
・小規模保育71か所
・事業所内12か所
・家庭的保育8か所
（令和2年4月1日時点）
年間延入所児童数：
183,079人
（令和2年度予算ベース）
と増加しており、今後も保育需要は伸びる見込みで事業の必要性は高い。</t>
    <rPh sb="149" eb="152">
      <t>ヨウチエン</t>
    </rPh>
    <rPh sb="154" eb="155">
      <t>ショ</t>
    </rPh>
    <rPh sb="188" eb="190">
      <t>レイワ</t>
    </rPh>
    <rPh sb="191" eb="192">
      <t>ネン</t>
    </rPh>
    <rPh sb="193" eb="194">
      <t>ガツ</t>
    </rPh>
    <rPh sb="195" eb="196">
      <t>ニチ</t>
    </rPh>
    <rPh sb="196" eb="198">
      <t>ジテン</t>
    </rPh>
    <rPh sb="221" eb="223">
      <t>レイワ</t>
    </rPh>
    <rPh sb="224" eb="226">
      <t>ネンド</t>
    </rPh>
    <phoneticPr fontId="1"/>
  </si>
  <si>
    <t xml:space="preserve">給付・補助対象施設数
・民間保育園138か所
・認定こども園33か所
・幼稚園1か所
・小規模保育65か所
・事業所内11か所
・家庭的保育8か所
年間延入所児童数：
173,912人
（令和2年3月31日時点）
</t>
    <rPh sb="32" eb="34">
      <t>ニチヅケ</t>
    </rPh>
    <rPh sb="35" eb="37">
      <t>ショウニン</t>
    </rPh>
    <rPh sb="39" eb="40">
      <t>ネガ</t>
    </rPh>
    <rPh sb="53" eb="54">
      <t>ショ</t>
    </rPh>
    <rPh sb="96" eb="98">
      <t>レイワ</t>
    </rPh>
    <rPh sb="99" eb="100">
      <t>ネン</t>
    </rPh>
    <rPh sb="101" eb="102">
      <t>ガツ</t>
    </rPh>
    <rPh sb="104" eb="105">
      <t>ニチ</t>
    </rPh>
    <rPh sb="105" eb="107">
      <t>ジテン</t>
    </rPh>
    <phoneticPr fontId="1"/>
  </si>
  <si>
    <t>歳出決算額　225百万円（うち一般財源98百万円）</t>
    <phoneticPr fontId="1"/>
  </si>
  <si>
    <t>職員2.18人（正規0.45人、非常勤1.73人）</t>
    <rPh sb="0" eb="2">
      <t>ショクイン</t>
    </rPh>
    <rPh sb="6" eb="7">
      <t>ニン</t>
    </rPh>
    <rPh sb="8" eb="10">
      <t>セイキ</t>
    </rPh>
    <rPh sb="16" eb="19">
      <t>ヒジョウキン</t>
    </rPh>
    <rPh sb="23" eb="24">
      <t>ニン</t>
    </rPh>
    <phoneticPr fontId="1"/>
  </si>
  <si>
    <t>職員10.59人
（正規5.29人、非常勤5.30人）</t>
    <rPh sb="0" eb="2">
      <t>ショクイン</t>
    </rPh>
    <rPh sb="7" eb="8">
      <t>ニン</t>
    </rPh>
    <rPh sb="10" eb="12">
      <t>セイキ</t>
    </rPh>
    <rPh sb="16" eb="17">
      <t>ニン</t>
    </rPh>
    <rPh sb="18" eb="21">
      <t>ヒジョウキン</t>
    </rPh>
    <rPh sb="25" eb="26">
      <t>ニン</t>
    </rPh>
    <phoneticPr fontId="1"/>
  </si>
  <si>
    <t>助成件数
1,659,228件
（令和元年度）</t>
    <rPh sb="17" eb="19">
      <t>レイワ</t>
    </rPh>
    <rPh sb="19" eb="20">
      <t>ガン</t>
    </rPh>
    <phoneticPr fontId="1"/>
  </si>
  <si>
    <t xml:space="preserve">歳出予算額2,887百万円
（一般財源　2,453百万円）
【主なもの】
扶助費：2,754百万円
</t>
    <phoneticPr fontId="1"/>
  </si>
  <si>
    <t>歳出決算額　3,052百万円（うち一般財源2,585百万円）</t>
    <phoneticPr fontId="1"/>
  </si>
  <si>
    <t>職員20.28人
（正規5.88人、非常勤14.40人）</t>
    <rPh sb="0" eb="2">
      <t>ショクイン</t>
    </rPh>
    <rPh sb="7" eb="8">
      <t>ニン</t>
    </rPh>
    <rPh sb="10" eb="12">
      <t>セイキ</t>
    </rPh>
    <rPh sb="16" eb="17">
      <t>ニン</t>
    </rPh>
    <rPh sb="18" eb="21">
      <t>ヒジョウキン</t>
    </rPh>
    <rPh sb="26" eb="27">
      <t>ニン</t>
    </rPh>
    <phoneticPr fontId="1"/>
  </si>
  <si>
    <t xml:space="preserve">支給延べ児童数：1321352人
（令和元年度）
</t>
    <rPh sb="18" eb="20">
      <t>レイワ</t>
    </rPh>
    <rPh sb="20" eb="22">
      <t>ガンネン</t>
    </rPh>
    <rPh sb="21" eb="23">
      <t>ネンド</t>
    </rPh>
    <phoneticPr fontId="1"/>
  </si>
  <si>
    <t>歳出予算額13,442百万円
（一般財源　2,039百万円）
【主なもの】
扶助費：13,408百万円</t>
    <phoneticPr fontId="1"/>
  </si>
  <si>
    <t>歳出決算額　13,720百万円（うち一般財源2,178百万円）</t>
    <phoneticPr fontId="1"/>
  </si>
  <si>
    <t>延べ利用者数：138,122人
（令和元年度）</t>
    <rPh sb="17" eb="19">
      <t>レイワ</t>
    </rPh>
    <rPh sb="19" eb="20">
      <t>ガン</t>
    </rPh>
    <phoneticPr fontId="1"/>
  </si>
  <si>
    <t>・台風等の自然災害や新型コロナウイルスの感染拡大の影響により臨時休館等を行ったため、来館者数は138,122人、新規登録者数は11,788人となり、いずれも前年度を下回った。
・子ども達にとって、心地が良い居場所となっており、本市のこども施策（こどものまちＣＢＴ、ワークショップ、フォーラム、児童福祉週間等）の実施において貢献している。
・施設が、中央区に所在するため、中央区以外に在住する子どもの利用が比較的少なく、他区在住者のより一層の利用促進を図る必要がある。
・無料施設であるが、受益者負担についても検討する必要がある。</t>
    <rPh sb="90" eb="91">
      <t>コ</t>
    </rPh>
    <phoneticPr fontId="1"/>
  </si>
  <si>
    <t>歳出予算額　145百万円
（うち一般財源　145百万円）
【主なもの】
委託料：99百万円</t>
    <phoneticPr fontId="1"/>
  </si>
  <si>
    <t>歳出決算額　143百万円（うち一般財源143百万円）</t>
    <phoneticPr fontId="1"/>
  </si>
  <si>
    <t>こどもの参画の推進に関する事業として、以下を実施
①「こども・若者の力ワークショップ」
子どもを取り巻く様々な課題について、子ども、市民、専門家、行政がともに考え、市への提言をまとめる。
②「こども・若者市役所」
小学生から大学生くらいまでが集まり、こどもの目線で考えたまちづくりを実施
③「こども・若者サミット」
子どもの社会参画に積極的な首長を招き、パネルディスカッションを開催。また、上記①、②の成果を発表する場
④「こどものまちCBT」
子どもが自分たちで企画する”まち”を運営する。</t>
    <rPh sb="4" eb="6">
      <t>サンカク</t>
    </rPh>
    <rPh sb="7" eb="9">
      <t>スイシン</t>
    </rPh>
    <rPh sb="10" eb="11">
      <t>カン</t>
    </rPh>
    <rPh sb="103" eb="106">
      <t>シヤクショ</t>
    </rPh>
    <rPh sb="108" eb="111">
      <t>ショウガクセイ</t>
    </rPh>
    <rPh sb="113" eb="116">
      <t>ダイガクセイ</t>
    </rPh>
    <rPh sb="122" eb="123">
      <t>アツ</t>
    </rPh>
    <rPh sb="130" eb="132">
      <t>メセン</t>
    </rPh>
    <rPh sb="133" eb="134">
      <t>カンガ</t>
    </rPh>
    <rPh sb="142" eb="144">
      <t>ジッシ</t>
    </rPh>
    <rPh sb="159" eb="160">
      <t>コ</t>
    </rPh>
    <rPh sb="163" eb="165">
      <t>シャカイ</t>
    </rPh>
    <rPh sb="165" eb="167">
      <t>サンカク</t>
    </rPh>
    <rPh sb="168" eb="171">
      <t>セッキョクテキ</t>
    </rPh>
    <rPh sb="175" eb="176">
      <t>マネ</t>
    </rPh>
    <rPh sb="190" eb="192">
      <t>カイサイ</t>
    </rPh>
    <phoneticPr fontId="1"/>
  </si>
  <si>
    <t>参加者数
①こども・若者の力ワークショップ
　　延べ165人
②こども・若者市役所
　　延べ291人
③こども・若者サミット
　　中止
④こどものまちCBT
　　延べ1,067人
（令和元年度）</t>
    <rPh sb="38" eb="41">
      <t>シヤクショ</t>
    </rPh>
    <rPh sb="44" eb="45">
      <t>ノ</t>
    </rPh>
    <rPh sb="49" eb="50">
      <t>ニン</t>
    </rPh>
    <rPh sb="65" eb="67">
      <t>チュウシ</t>
    </rPh>
    <rPh sb="81" eb="82">
      <t>ノ</t>
    </rPh>
    <rPh sb="92" eb="94">
      <t>レイワ</t>
    </rPh>
    <rPh sb="94" eb="95">
      <t>ガン</t>
    </rPh>
    <phoneticPr fontId="1"/>
  </si>
  <si>
    <t>現在、当課で実施しているこどもの参画事業を、全市（全庁及び地域）の自主的な実施へと展開していく必要がある。
事業目的を達成するためには、より多くの子ども・若者の参画が必要となる。「こどもの参画事業」の全市展開のため、こどもの参画が可能な事業については、庁内他部局等が主体的に取り組めるように促す必要がある。</t>
    <phoneticPr fontId="1"/>
  </si>
  <si>
    <t>こどもの参画の推進に向けて、「こどもの参画チェックシート」により全庁のこどもの参画の取組状況等を把握するとともに、関係課との連携事例の庁内掲示板への掲載や職員向けリーフレットの作成などにより、職員の意識啓発に取り組む。</t>
    <rPh sb="4" eb="6">
      <t>サンカク</t>
    </rPh>
    <rPh sb="7" eb="9">
      <t>スイシン</t>
    </rPh>
    <rPh sb="10" eb="11">
      <t>ム</t>
    </rPh>
    <rPh sb="44" eb="46">
      <t>ジョウキョウ</t>
    </rPh>
    <rPh sb="46" eb="47">
      <t>ナド</t>
    </rPh>
    <rPh sb="57" eb="59">
      <t>カンケイ</t>
    </rPh>
    <rPh sb="59" eb="60">
      <t>カ</t>
    </rPh>
    <rPh sb="62" eb="64">
      <t>レンケイ</t>
    </rPh>
    <rPh sb="64" eb="66">
      <t>ジレイ</t>
    </rPh>
    <phoneticPr fontId="1"/>
  </si>
  <si>
    <t>歳出決算額　2百万円（うち一般財源2百万円）</t>
    <phoneticPr fontId="1"/>
  </si>
  <si>
    <t>職員15.37人
（正規6.55人、区6.82人、非常勤2.00人）</t>
    <rPh sb="0" eb="2">
      <t>ショクイン</t>
    </rPh>
    <rPh sb="7" eb="8">
      <t>ニン</t>
    </rPh>
    <rPh sb="10" eb="12">
      <t>セイキ</t>
    </rPh>
    <rPh sb="16" eb="17">
      <t>ニン</t>
    </rPh>
    <rPh sb="18" eb="19">
      <t>ク</t>
    </rPh>
    <rPh sb="23" eb="24">
      <t>ニン</t>
    </rPh>
    <rPh sb="25" eb="28">
      <t>ヒジョウキン</t>
    </rPh>
    <rPh sb="32" eb="33">
      <t>ニン</t>
    </rPh>
    <phoneticPr fontId="1"/>
  </si>
  <si>
    <t>年間利用児童数
116,460人
（平成31年度）
開設数
96小学校区166か所
（令和2年4月1日時点）
（放課後子ども教室との一体型を含めると108小学校区178か所）</t>
    <rPh sb="44" eb="46">
      <t>レイワ</t>
    </rPh>
    <rPh sb="57" eb="60">
      <t>ホウカゴ</t>
    </rPh>
    <rPh sb="60" eb="61">
      <t>コ</t>
    </rPh>
    <rPh sb="63" eb="65">
      <t>キョウシツ</t>
    </rPh>
    <rPh sb="67" eb="70">
      <t>イッタイガタ</t>
    </rPh>
    <rPh sb="71" eb="72">
      <t>フク</t>
    </rPh>
    <rPh sb="78" eb="81">
      <t>ショウガッコウ</t>
    </rPh>
    <rPh sb="81" eb="82">
      <t>ク</t>
    </rPh>
    <rPh sb="86" eb="87">
      <t>ショ</t>
    </rPh>
    <phoneticPr fontId="1"/>
  </si>
  <si>
    <t>就労等により昼間家庭に保護者のいない児童の放課後の遊び及び生活の場として寄与しているが、児童数の多い小学校では利用児童数も多く、待機児童が発生している。
待機児童が発生している小学校で、子どもルーム整備を検討するも学校に余裕教室がなく、新設する場合には学校との共用が条件となり、設備を限定した高学年ルームしか整備できないなどの課題がある。また、共用できる教室がない場合が増えており、校外賃借を検討せざるを得ない状況となっている。</t>
    <rPh sb="78" eb="80">
      <t>タイキ</t>
    </rPh>
    <rPh sb="80" eb="82">
      <t>ジドウ</t>
    </rPh>
    <rPh sb="83" eb="85">
      <t>ハッセイ</t>
    </rPh>
    <rPh sb="89" eb="92">
      <t>ショウガッコウ</t>
    </rPh>
    <rPh sb="94" eb="95">
      <t>コ</t>
    </rPh>
    <rPh sb="100" eb="102">
      <t>セイビ</t>
    </rPh>
    <rPh sb="103" eb="105">
      <t>ケントウ</t>
    </rPh>
    <rPh sb="108" eb="110">
      <t>ガッコウ</t>
    </rPh>
    <rPh sb="111" eb="113">
      <t>ヨユウ</t>
    </rPh>
    <rPh sb="113" eb="115">
      <t>キョウシツ</t>
    </rPh>
    <rPh sb="119" eb="121">
      <t>シンセツ</t>
    </rPh>
    <rPh sb="123" eb="125">
      <t>バアイ</t>
    </rPh>
    <rPh sb="127" eb="129">
      <t>ガッコウ</t>
    </rPh>
    <rPh sb="131" eb="133">
      <t>キョウヨウ</t>
    </rPh>
    <rPh sb="134" eb="136">
      <t>ジョウケン</t>
    </rPh>
    <rPh sb="140" eb="142">
      <t>セツビ</t>
    </rPh>
    <rPh sb="143" eb="145">
      <t>ゲンテイ</t>
    </rPh>
    <rPh sb="147" eb="150">
      <t>コウガクネン</t>
    </rPh>
    <rPh sb="155" eb="157">
      <t>セイビ</t>
    </rPh>
    <rPh sb="164" eb="166">
      <t>カダイ</t>
    </rPh>
    <rPh sb="173" eb="175">
      <t>キョウヨウ</t>
    </rPh>
    <rPh sb="178" eb="180">
      <t>キョウシツ</t>
    </rPh>
    <rPh sb="183" eb="185">
      <t>バアイ</t>
    </rPh>
    <rPh sb="186" eb="187">
      <t>フ</t>
    </rPh>
    <rPh sb="192" eb="194">
      <t>コウガイ</t>
    </rPh>
    <rPh sb="194" eb="196">
      <t>チンシャク</t>
    </rPh>
    <rPh sb="197" eb="199">
      <t>ケントウ</t>
    </rPh>
    <rPh sb="203" eb="204">
      <t>エ</t>
    </rPh>
    <rPh sb="206" eb="208">
      <t>ジョウキョウ</t>
    </rPh>
    <phoneticPr fontId="1"/>
  </si>
  <si>
    <t>子どもルーム　７５か所　　　　　　　　　　　　　　　　　　　　　　　　　　　　　　　　　　　　　　　　　　　　　　　　　　　　　　　　　　　　　　　　　　　　　　　　　　　　　　　　　　　　　　　　　　　　　　　　　　　　　　　　　　　　　　　　　　　　　　　　　　　　　　　　　　（うち教室1２か所、建物６３か所）　　　　　　　　　　　　　　　　　　　　　　　　　　　　　　　　　　　　　　　　　　　　　　　　　　　　　　　　　　　　　　　　　　　　　　　　　　　　　　　　　　　　　　　　　　　　　　　　　　　　　　　　　　　　　　　　　　　　　　　　　　　　　　　　　　　　　　　　　　　　　　　　　　　　　　　　　　　　　　　　　　　　　　　　　　　　　　　　　　　　　　　　　　　　　　　　　　　　　　　　　　　　　　　　　　　　　　　　　　　　　　　　　　　　　　　　　　　　　　　</t>
    <rPh sb="10" eb="11">
      <t>ショ</t>
    </rPh>
    <rPh sb="144" eb="146">
      <t>キョウシツ</t>
    </rPh>
    <rPh sb="149" eb="150">
      <t>ショ</t>
    </rPh>
    <rPh sb="151" eb="153">
      <t>タテモノ</t>
    </rPh>
    <rPh sb="156" eb="157">
      <t>ショ</t>
    </rPh>
    <phoneticPr fontId="1"/>
  </si>
  <si>
    <t xml:space="preserve">・集団生活や様々な体験活動を通じて、市民に自然の中での学習及び交流の場を提供することを目的としている。
・年間９万人の利用を見込んでいる。
</t>
    <phoneticPr fontId="1"/>
  </si>
  <si>
    <t>利用者
・小・中・特別支援学校
・中学生までの子どもを含む少年団体・グループ・家族　
・高校生以上の者で構成される団体　など
利用内容
・宿泊を伴う集団生活
・自然観察その他の自然に親しむ活動
・環境に関する学習
・野外活動、体育及びレクリエーション活動
・日帰りでの体験活動</t>
    <rPh sb="0" eb="3">
      <t>リヨウシャ</t>
    </rPh>
    <rPh sb="44" eb="47">
      <t>コウコウセイ</t>
    </rPh>
    <rPh sb="47" eb="49">
      <t>イジョウ</t>
    </rPh>
    <rPh sb="50" eb="51">
      <t>モノ</t>
    </rPh>
    <rPh sb="52" eb="54">
      <t>コウセイ</t>
    </rPh>
    <rPh sb="57" eb="59">
      <t>ダンタイ</t>
    </rPh>
    <rPh sb="64" eb="66">
      <t>リヨウ</t>
    </rPh>
    <rPh sb="66" eb="68">
      <t>ナイヨウ</t>
    </rPh>
    <rPh sb="130" eb="132">
      <t>ヒガエ</t>
    </rPh>
    <rPh sb="135" eb="137">
      <t>タイケン</t>
    </rPh>
    <rPh sb="137" eb="139">
      <t>カツドウ</t>
    </rPh>
    <phoneticPr fontId="1"/>
  </si>
  <si>
    <t xml:space="preserve">・年間利用者数
（元年度）　83,616人
</t>
    <rPh sb="9" eb="10">
      <t>ガン</t>
    </rPh>
    <phoneticPr fontId="1"/>
  </si>
  <si>
    <t>・青少年の自然体験や宿泊体験、体験学習は、教育的価値が高く、青少年の健全育成に大きく寄与している。
・事業運営業務や維持管理業務は指定管理者が実施しているため、市職員のモニタリングにより常に事業実施状況等の監視・評価を行い、必要に応じて指導・勧告をする必要がある。
・民間事業者のノウハウの活用により、施設・設備の維持管理業務や事業運営業務が適切に実施されている。
・令和2年度から指定管理者制度の導入、料金改定、利用対象者の拡大を図るが、少子化を踏まえ、今後の施設のあり方やより効率的な運営方法を検討する必要がある。</t>
    <rPh sb="66" eb="68">
      <t>シテイ</t>
    </rPh>
    <rPh sb="68" eb="71">
      <t>カンリシャ</t>
    </rPh>
    <rPh sb="187" eb="188">
      <t>レイ</t>
    </rPh>
    <rPh sb="188" eb="189">
      <t>ワ</t>
    </rPh>
    <rPh sb="190" eb="191">
      <t>ネン</t>
    </rPh>
    <rPh sb="191" eb="192">
      <t>ド</t>
    </rPh>
    <rPh sb="194" eb="196">
      <t>シテイ</t>
    </rPh>
    <rPh sb="196" eb="199">
      <t>カンリシャ</t>
    </rPh>
    <rPh sb="199" eb="201">
      <t>セイド</t>
    </rPh>
    <rPh sb="202" eb="204">
      <t>ドウニュウ</t>
    </rPh>
    <rPh sb="205" eb="207">
      <t>リョウキン</t>
    </rPh>
    <rPh sb="207" eb="209">
      <t>カイテイ</t>
    </rPh>
    <rPh sb="210" eb="212">
      <t>リヨウ</t>
    </rPh>
    <rPh sb="212" eb="215">
      <t>タイショウシャ</t>
    </rPh>
    <rPh sb="216" eb="218">
      <t>カクダイ</t>
    </rPh>
    <rPh sb="219" eb="220">
      <t>ハカ</t>
    </rPh>
    <rPh sb="223" eb="226">
      <t>ショウシカ</t>
    </rPh>
    <rPh sb="227" eb="228">
      <t>フ</t>
    </rPh>
    <rPh sb="231" eb="233">
      <t>コンゴ</t>
    </rPh>
    <rPh sb="234" eb="236">
      <t>シセツ</t>
    </rPh>
    <rPh sb="239" eb="240">
      <t>カタ</t>
    </rPh>
    <rPh sb="243" eb="246">
      <t>コウリツテキ</t>
    </rPh>
    <rPh sb="247" eb="249">
      <t>ウンエイ</t>
    </rPh>
    <rPh sb="249" eb="251">
      <t>ホウホウ</t>
    </rPh>
    <rPh sb="252" eb="254">
      <t>ケントウ</t>
    </rPh>
    <rPh sb="256" eb="258">
      <t>ヒツヨウ</t>
    </rPh>
    <phoneticPr fontId="1"/>
  </si>
  <si>
    <t>・教育委員会における体験学習のあり方を踏まえた上で施設のあり方を検討する。
・施設のあり方検討にあたっては、より効率的な運営を行う方法について、サウンディング調査等に基づいて多角的に検討する。
・県内の同種施設についても情報収集をしていく。</t>
    <rPh sb="1" eb="3">
      <t>キョウイク</t>
    </rPh>
    <rPh sb="3" eb="6">
      <t>イインカイ</t>
    </rPh>
    <rPh sb="10" eb="12">
      <t>タイケン</t>
    </rPh>
    <rPh sb="12" eb="14">
      <t>ガクシュウ</t>
    </rPh>
    <rPh sb="17" eb="18">
      <t>カタ</t>
    </rPh>
    <rPh sb="19" eb="20">
      <t>フ</t>
    </rPh>
    <rPh sb="23" eb="24">
      <t>ウエ</t>
    </rPh>
    <rPh sb="25" eb="27">
      <t>シセツ</t>
    </rPh>
    <rPh sb="30" eb="31">
      <t>カタ</t>
    </rPh>
    <rPh sb="32" eb="34">
      <t>ケントウ</t>
    </rPh>
    <rPh sb="39" eb="41">
      <t>シセツ</t>
    </rPh>
    <rPh sb="44" eb="45">
      <t>カタ</t>
    </rPh>
    <rPh sb="45" eb="47">
      <t>ケントウ</t>
    </rPh>
    <rPh sb="56" eb="59">
      <t>コウリツテキ</t>
    </rPh>
    <rPh sb="60" eb="62">
      <t>ウンエイ</t>
    </rPh>
    <rPh sb="63" eb="64">
      <t>オコナ</t>
    </rPh>
    <rPh sb="65" eb="67">
      <t>ホウホウ</t>
    </rPh>
    <rPh sb="79" eb="81">
      <t>チョウサ</t>
    </rPh>
    <rPh sb="81" eb="82">
      <t>トウ</t>
    </rPh>
    <rPh sb="83" eb="84">
      <t>モト</t>
    </rPh>
    <rPh sb="87" eb="90">
      <t>タカクテキ</t>
    </rPh>
    <rPh sb="91" eb="93">
      <t>ケントウ</t>
    </rPh>
    <rPh sb="98" eb="100">
      <t>ケンナイ</t>
    </rPh>
    <rPh sb="101" eb="103">
      <t>ドウシュ</t>
    </rPh>
    <rPh sb="103" eb="105">
      <t>シセツ</t>
    </rPh>
    <rPh sb="110" eb="112">
      <t>ジョウホウ</t>
    </rPh>
    <rPh sb="112" eb="114">
      <t>シュウシュウ</t>
    </rPh>
    <phoneticPr fontId="1"/>
  </si>
  <si>
    <t>歳出予算額275百万円
（うち一般財源275百万円）
【主なもの】
少年自然の家指定管理料275百万円</t>
    <rPh sb="34" eb="36">
      <t>ショウネン</t>
    </rPh>
    <rPh sb="36" eb="38">
      <t>シゼン</t>
    </rPh>
    <rPh sb="39" eb="40">
      <t>イエ</t>
    </rPh>
    <rPh sb="40" eb="42">
      <t>シテイ</t>
    </rPh>
    <rPh sb="42" eb="44">
      <t>カンリ</t>
    </rPh>
    <rPh sb="44" eb="45">
      <t>リョウ</t>
    </rPh>
    <rPh sb="48" eb="51">
      <t>ヒャクマンエン</t>
    </rPh>
    <phoneticPr fontId="1"/>
  </si>
  <si>
    <t>歳出決算額　842百万円（うち一般財源842百万円）</t>
    <phoneticPr fontId="1"/>
  </si>
  <si>
    <t>職員4.80人
（正規4.80人）</t>
    <rPh sb="0" eb="2">
      <t>ショクイン</t>
    </rPh>
    <rPh sb="6" eb="7">
      <t>ニン</t>
    </rPh>
    <rPh sb="9" eb="11">
      <t>セイキ</t>
    </rPh>
    <rPh sb="15" eb="16">
      <t>ニン</t>
    </rPh>
    <phoneticPr fontId="1"/>
  </si>
  <si>
    <t xml:space="preserve">母子家庭等 5,110世帯
助成件数　65,861件
父子家庭　　　188世帯
助成件数　　2,229件
（令和元年度）
</t>
    <rPh sb="25" eb="26">
      <t>ケン</t>
    </rPh>
    <rPh sb="54" eb="56">
      <t>レイワ</t>
    </rPh>
    <rPh sb="56" eb="57">
      <t>ガン</t>
    </rPh>
    <phoneticPr fontId="1"/>
  </si>
  <si>
    <t xml:space="preserve">・ひとり親家庭や父母のいない児童が養育される家庭等の経済的負担を軽減し、生活の安定と自立を支援する施策として有効
</t>
    <phoneticPr fontId="1"/>
  </si>
  <si>
    <t>歳出予算額　213百万円
（うち一般財源　213百万円）
【主なもの】
扶助費　190百万円</t>
    <phoneticPr fontId="1"/>
  </si>
  <si>
    <t>歳出決算額　207百万円（うち一般財源　207百万円）</t>
    <phoneticPr fontId="1"/>
  </si>
  <si>
    <t>職員6.75人
（正規6.75人）</t>
    <rPh sb="0" eb="2">
      <t>ショクイン</t>
    </rPh>
    <rPh sb="2" eb="3">
      <t>ニンセイキ</t>
    </rPh>
    <phoneticPr fontId="1"/>
  </si>
  <si>
    <t>歳出予算額　2,773百万円
（うち一般財源　1,850百万円）
【主なもの】
扶助費　2,770百万円</t>
    <phoneticPr fontId="1"/>
  </si>
  <si>
    <t>歳出決算額　3,533百万円（うち一般財源　2,365百万円）</t>
    <phoneticPr fontId="1"/>
  </si>
  <si>
    <t>事業開始資金、事業継続資金、修学資金、技能習得資金、就業資金、就職支度資金、医療介護資金、生活資金、住宅資金、転宅資金、就学支度資金、結婚資金、臨時児童扶養等資金の貸し付けを行う。
配偶者のない女子で、現に児童（20歳未満）を扶養している母子家庭の母及び、配偶者のない男子で、現に子（20歳未満）を扶養している父子家庭の父並びにかつて母子家庭の母として児童を扶養していたことのある者（子が20歳以上）</t>
    <rPh sb="72" eb="74">
      <t>リンジ</t>
    </rPh>
    <rPh sb="74" eb="76">
      <t>ジドウ</t>
    </rPh>
    <rPh sb="76" eb="78">
      <t>フヨウ</t>
    </rPh>
    <rPh sb="78" eb="79">
      <t>トウ</t>
    </rPh>
    <rPh sb="79" eb="81">
      <t>シキン</t>
    </rPh>
    <phoneticPr fontId="1"/>
  </si>
  <si>
    <t>・母子福祉資金
　296件／211,654千円
・父子福祉資金
　 17件／12,510千円
・寡婦福祉資金
　15件／12,461千円
（令和元年度）</t>
    <rPh sb="21" eb="22">
      <t>セン</t>
    </rPh>
    <rPh sb="73" eb="75">
      <t>レイワ</t>
    </rPh>
    <rPh sb="75" eb="76">
      <t>ガン</t>
    </rPh>
    <rPh sb="76" eb="78">
      <t>ネンド</t>
    </rPh>
    <phoneticPr fontId="1"/>
  </si>
  <si>
    <t>・ひとり親家庭や寡婦の方の経済的自立の支援策として有効
・新規貸付件数は減少傾向にあることから、対象となりえる方に対する更なる周知徹底が必要である。
・貸付金の回収率を高めるため、徴収員を平成25年度に設置した。
（令和元年度徴収率）
現年度徴収率　84.3％
過年度徴収率　10.2％
※収納総額に占める徴収員分の割合
現年度　 0.6％
過年度　59.9％
・引き続き、滞納者・保証人への連絡を強化し、徴収率を上げていく必要がある。</t>
    <rPh sb="30" eb="32">
      <t>シンキ</t>
    </rPh>
    <rPh sb="32" eb="34">
      <t>カシツケ</t>
    </rPh>
    <rPh sb="34" eb="36">
      <t>ケンスウ</t>
    </rPh>
    <rPh sb="37" eb="39">
      <t>ゲンショウ</t>
    </rPh>
    <rPh sb="39" eb="41">
      <t>ケイコウ</t>
    </rPh>
    <rPh sb="49" eb="51">
      <t>タイショウ</t>
    </rPh>
    <rPh sb="56" eb="57">
      <t>カタ</t>
    </rPh>
    <rPh sb="58" eb="59">
      <t>タイ</t>
    </rPh>
    <rPh sb="61" eb="62">
      <t>サラ</t>
    </rPh>
    <rPh sb="64" eb="66">
      <t>シュウチ</t>
    </rPh>
    <rPh sb="66" eb="68">
      <t>テッテイ</t>
    </rPh>
    <rPh sb="69" eb="71">
      <t>ヒツヨウ</t>
    </rPh>
    <rPh sb="110" eb="112">
      <t>レイワ</t>
    </rPh>
    <rPh sb="112" eb="113">
      <t>ガン</t>
    </rPh>
    <rPh sb="115" eb="117">
      <t>チョウシュウ</t>
    </rPh>
    <rPh sb="117" eb="118">
      <t>リツ</t>
    </rPh>
    <rPh sb="147" eb="149">
      <t>シュウノウ</t>
    </rPh>
    <rPh sb="149" eb="151">
      <t>ソウガク</t>
    </rPh>
    <rPh sb="152" eb="153">
      <t>シ</t>
    </rPh>
    <rPh sb="155" eb="158">
      <t>チョウシュウイン</t>
    </rPh>
    <rPh sb="158" eb="159">
      <t>ブン</t>
    </rPh>
    <rPh sb="160" eb="162">
      <t>ワリアイ</t>
    </rPh>
    <rPh sb="163" eb="164">
      <t>ゲン</t>
    </rPh>
    <rPh sb="164" eb="166">
      <t>ネンド</t>
    </rPh>
    <rPh sb="173" eb="176">
      <t>カネンド</t>
    </rPh>
    <phoneticPr fontId="1"/>
  </si>
  <si>
    <t>歳出予算額　271百万円
特別会計
（一般会計から繰入金
　8百万円）
【主なもの】
貸付金　267百万円</t>
    <phoneticPr fontId="1"/>
  </si>
  <si>
    <t>歳出決算額　238百万円（うち一般財源　0円）</t>
    <phoneticPr fontId="1"/>
  </si>
  <si>
    <t>件数
・自立支援教育訓練給付金
　12件
・高等職業訓練促進給付金
　44件
・高等職業訓練修了支援給付金
　12件
（令和元年度）</t>
    <rPh sb="0" eb="1">
      <t>ケン</t>
    </rPh>
    <rPh sb="4" eb="6">
      <t>ジリツ</t>
    </rPh>
    <rPh sb="6" eb="8">
      <t>シエン</t>
    </rPh>
    <rPh sb="8" eb="10">
      <t>キョウイク</t>
    </rPh>
    <rPh sb="10" eb="12">
      <t>クンレン</t>
    </rPh>
    <rPh sb="12" eb="15">
      <t>キュウフキン</t>
    </rPh>
    <rPh sb="19" eb="20">
      <t>ケン</t>
    </rPh>
    <rPh sb="22" eb="24">
      <t>コウトウ</t>
    </rPh>
    <rPh sb="24" eb="26">
      <t>ショクギョウ</t>
    </rPh>
    <rPh sb="26" eb="28">
      <t>クンレン</t>
    </rPh>
    <rPh sb="28" eb="30">
      <t>ソクシン</t>
    </rPh>
    <rPh sb="30" eb="33">
      <t>キュウフキン</t>
    </rPh>
    <rPh sb="37" eb="38">
      <t>ケン</t>
    </rPh>
    <rPh sb="40" eb="42">
      <t>コウトウ</t>
    </rPh>
    <rPh sb="42" eb="44">
      <t>ショクギョウ</t>
    </rPh>
    <rPh sb="44" eb="46">
      <t>クンレン</t>
    </rPh>
    <rPh sb="46" eb="48">
      <t>シュウリョウ</t>
    </rPh>
    <rPh sb="48" eb="50">
      <t>シエン</t>
    </rPh>
    <rPh sb="50" eb="53">
      <t>キュウフキン</t>
    </rPh>
    <rPh sb="57" eb="58">
      <t>ケン</t>
    </rPh>
    <rPh sb="61" eb="63">
      <t>レイワ</t>
    </rPh>
    <rPh sb="63" eb="64">
      <t>ガン</t>
    </rPh>
    <phoneticPr fontId="1"/>
  </si>
  <si>
    <t xml:space="preserve">
修業報告を受け、給付金の支給を行っているが、本来の事業の主旨である、ひとり親家庭の自立に効果があるのかの分析が行えていないという課題がある。</t>
    <rPh sb="1" eb="3">
      <t>シュウギョウ</t>
    </rPh>
    <rPh sb="3" eb="5">
      <t>ホウコク</t>
    </rPh>
    <rPh sb="6" eb="7">
      <t>ウ</t>
    </rPh>
    <rPh sb="9" eb="12">
      <t>キュウフキン</t>
    </rPh>
    <rPh sb="13" eb="15">
      <t>シキュウ</t>
    </rPh>
    <rPh sb="16" eb="17">
      <t>オコナ</t>
    </rPh>
    <rPh sb="23" eb="25">
      <t>ホンライ</t>
    </rPh>
    <rPh sb="26" eb="28">
      <t>ジギョウ</t>
    </rPh>
    <rPh sb="29" eb="31">
      <t>シュシ</t>
    </rPh>
    <rPh sb="38" eb="39">
      <t>オヤ</t>
    </rPh>
    <rPh sb="39" eb="41">
      <t>カテイ</t>
    </rPh>
    <rPh sb="42" eb="44">
      <t>ジリツ</t>
    </rPh>
    <rPh sb="45" eb="47">
      <t>コウカ</t>
    </rPh>
    <rPh sb="53" eb="55">
      <t>ブンセキ</t>
    </rPh>
    <rPh sb="56" eb="57">
      <t>オコナ</t>
    </rPh>
    <rPh sb="65" eb="67">
      <t>カダイ</t>
    </rPh>
    <phoneticPr fontId="1"/>
  </si>
  <si>
    <t>歳出予算額53百万円
（うち一般財源　13百万円）
【主なもの】
扶助費：53百万円</t>
    <rPh sb="33" eb="36">
      <t>フジョヒ</t>
    </rPh>
    <phoneticPr fontId="1"/>
  </si>
  <si>
    <t>歳出決算額51百万円（うち一般財源13百万円）</t>
    <phoneticPr fontId="1"/>
  </si>
  <si>
    <t>・母子生活支援施設
延世帯数　　　412世帯
・助産施設
延人数　　　　　47人
・児童養護施設
延児童数　　1,280人
・児童自立支援施設
延児童数　　　51人
・乳児院
延児童数　　　167人
・里親
延児童数　　　496人
・援助ホーム
延児童数　　  131人
・ファミリーホーム
延児童数　　　182人
・児童心理治療施設
延児童数　　　12人
（令和元年度）　　　</t>
    <rPh sb="159" eb="161">
      <t>ジドウ</t>
    </rPh>
    <rPh sb="161" eb="163">
      <t>シンリ</t>
    </rPh>
    <rPh sb="163" eb="165">
      <t>チリョウ</t>
    </rPh>
    <rPh sb="165" eb="167">
      <t>シセツ</t>
    </rPh>
    <rPh sb="168" eb="169">
      <t>ノベ</t>
    </rPh>
    <rPh sb="169" eb="171">
      <t>ジドウ</t>
    </rPh>
    <rPh sb="171" eb="172">
      <t>スウ</t>
    </rPh>
    <rPh sb="177" eb="178">
      <t>ニン</t>
    </rPh>
    <rPh sb="180" eb="184">
      <t>レイワガンネン</t>
    </rPh>
    <phoneticPr fontId="1"/>
  </si>
  <si>
    <t>・平成２９年８月に発出された「新しい社会的養育ビジョン」により、代替養育としての里親委託率を大幅に引き上げる（未就学児は７年以内に75％、学童期以降は10年以内に50％）目標が示された。同時に、施設については「できるかぎり良好な家庭的環境」を目指し、小規模化、地域分散化、高度専門化を目指すこととされ、この数値を盛り込んだ「千葉県子どもを虐待から守る基本計画」が本年度策定。（県計画の中に千葉市も包含）
・代替養育を必要とする児童等が安定した環境で生活し、自立できるよう支援する施策として有効
・より家庭的な生活がおくれるよう、里親・ファミリーホームへの委託の推進、施設の小規模化を図る。</t>
    <rPh sb="1" eb="3">
      <t>ヘイセイ</t>
    </rPh>
    <rPh sb="5" eb="6">
      <t>ネン</t>
    </rPh>
    <rPh sb="7" eb="8">
      <t>ガツ</t>
    </rPh>
    <rPh sb="9" eb="11">
      <t>ハッシュツ</t>
    </rPh>
    <rPh sb="15" eb="16">
      <t>アタラ</t>
    </rPh>
    <rPh sb="18" eb="20">
      <t>シャカイ</t>
    </rPh>
    <rPh sb="20" eb="21">
      <t>テキ</t>
    </rPh>
    <rPh sb="21" eb="23">
      <t>ヨウイク</t>
    </rPh>
    <rPh sb="32" eb="34">
      <t>ダイタイ</t>
    </rPh>
    <rPh sb="34" eb="36">
      <t>ヨウイク</t>
    </rPh>
    <rPh sb="40" eb="42">
      <t>サトオヤ</t>
    </rPh>
    <rPh sb="42" eb="44">
      <t>イタク</t>
    </rPh>
    <rPh sb="44" eb="45">
      <t>リツ</t>
    </rPh>
    <rPh sb="46" eb="48">
      <t>オオハバ</t>
    </rPh>
    <rPh sb="49" eb="50">
      <t>ヒ</t>
    </rPh>
    <rPh sb="51" eb="52">
      <t>ア</t>
    </rPh>
    <rPh sb="55" eb="59">
      <t>ミシュウガクジ</t>
    </rPh>
    <rPh sb="61" eb="62">
      <t>ネン</t>
    </rPh>
    <rPh sb="62" eb="64">
      <t>イナイ</t>
    </rPh>
    <rPh sb="69" eb="71">
      <t>ガクドウ</t>
    </rPh>
    <rPh sb="71" eb="72">
      <t>キ</t>
    </rPh>
    <rPh sb="72" eb="74">
      <t>イコウ</t>
    </rPh>
    <rPh sb="77" eb="78">
      <t>ネン</t>
    </rPh>
    <rPh sb="78" eb="80">
      <t>イナイ</t>
    </rPh>
    <rPh sb="85" eb="87">
      <t>モクヒョウ</t>
    </rPh>
    <rPh sb="88" eb="89">
      <t>シメ</t>
    </rPh>
    <rPh sb="93" eb="95">
      <t>ドウジ</t>
    </rPh>
    <rPh sb="97" eb="99">
      <t>シセツ</t>
    </rPh>
    <rPh sb="111" eb="113">
      <t>リョウコウ</t>
    </rPh>
    <rPh sb="114" eb="117">
      <t>カテイテキ</t>
    </rPh>
    <rPh sb="117" eb="119">
      <t>カンキョウ</t>
    </rPh>
    <rPh sb="121" eb="123">
      <t>メザ</t>
    </rPh>
    <rPh sb="125" eb="128">
      <t>ショウキボ</t>
    </rPh>
    <rPh sb="128" eb="129">
      <t>カ</t>
    </rPh>
    <rPh sb="130" eb="132">
      <t>チイキ</t>
    </rPh>
    <rPh sb="132" eb="135">
      <t>ブンサンカ</t>
    </rPh>
    <rPh sb="136" eb="138">
      <t>コウド</t>
    </rPh>
    <rPh sb="138" eb="140">
      <t>センモン</t>
    </rPh>
    <rPh sb="140" eb="141">
      <t>カ</t>
    </rPh>
    <rPh sb="142" eb="144">
      <t>メザ</t>
    </rPh>
    <rPh sb="153" eb="155">
      <t>スウチ</t>
    </rPh>
    <rPh sb="156" eb="157">
      <t>モ</t>
    </rPh>
    <rPh sb="158" eb="159">
      <t>コ</t>
    </rPh>
    <rPh sb="181" eb="184">
      <t>ホンネンド</t>
    </rPh>
    <rPh sb="184" eb="186">
      <t>サクテイ</t>
    </rPh>
    <rPh sb="188" eb="189">
      <t>ケン</t>
    </rPh>
    <rPh sb="189" eb="191">
      <t>ケイカク</t>
    </rPh>
    <rPh sb="192" eb="193">
      <t>ナカ</t>
    </rPh>
    <rPh sb="194" eb="197">
      <t>チバシ</t>
    </rPh>
    <rPh sb="198" eb="200">
      <t>ホウガン</t>
    </rPh>
    <rPh sb="204" eb="206">
      <t>ダイタイ</t>
    </rPh>
    <rPh sb="206" eb="208">
      <t>ヨウイク</t>
    </rPh>
    <phoneticPr fontId="1"/>
  </si>
  <si>
    <t>歳出予算額　1,212百万円
（うち一般財源 624百万円）
【主なもの】
委託料　1,212百万円</t>
    <rPh sb="26" eb="27">
      <t>ヒャク</t>
    </rPh>
    <phoneticPr fontId="1"/>
  </si>
  <si>
    <t>歳出決算額　1,286百万円
（うち一般財源 662百万円）</t>
    <phoneticPr fontId="1"/>
  </si>
  <si>
    <t>相談受理件数　6,145件
虐待対応件数　1,654件
保護児童数　　　 367人
平均保護日数　　33.6日
里親等委託率　  34.4％
（平成３１年度）</t>
    <phoneticPr fontId="1"/>
  </si>
  <si>
    <t>歳出予算額270百万円
（うち一般財源189百万円）
【主なもの】
会計年度任用職員人件費101百万円
委託料105百万円</t>
    <rPh sb="34" eb="36">
      <t>カイケイ</t>
    </rPh>
    <rPh sb="36" eb="38">
      <t>ネンド</t>
    </rPh>
    <rPh sb="38" eb="40">
      <t>ニンヨウ</t>
    </rPh>
    <rPh sb="40" eb="42">
      <t>ショクイン</t>
    </rPh>
    <phoneticPr fontId="1"/>
  </si>
  <si>
    <t>歳出決算額　266百万円（うち一般財源 192百万円）</t>
    <phoneticPr fontId="1"/>
  </si>
  <si>
    <t>令和2年11月より現物給付化</t>
    <rPh sb="0" eb="2">
      <t>レイワ</t>
    </rPh>
    <rPh sb="3" eb="4">
      <t>ネン</t>
    </rPh>
    <rPh sb="6" eb="7">
      <t>ガツ</t>
    </rPh>
    <rPh sb="9" eb="11">
      <t>ゲンブツ</t>
    </rPh>
    <rPh sb="11" eb="13">
      <t>キュウフ</t>
    </rPh>
    <rPh sb="13" eb="14">
      <t>カ</t>
    </rPh>
    <phoneticPr fontId="1"/>
  </si>
  <si>
    <t xml:space="preserve">延受給者数 86,986人
（令和元年度）
</t>
    <phoneticPr fontId="1"/>
  </si>
  <si>
    <t>引き続き口座振替登録勧奨を行う。
（参考）
口座振替未登録率：15.2％
振替不能率：13.7％
（令和2年3月時点）</t>
    <rPh sb="0" eb="1">
      <t>ヒ</t>
    </rPh>
    <rPh sb="2" eb="3">
      <t>ツヅ</t>
    </rPh>
    <rPh sb="4" eb="6">
      <t>コウザ</t>
    </rPh>
    <rPh sb="6" eb="8">
      <t>フリカエ</t>
    </rPh>
    <rPh sb="8" eb="10">
      <t>トウロク</t>
    </rPh>
    <rPh sb="10" eb="12">
      <t>カンショウ</t>
    </rPh>
    <rPh sb="13" eb="14">
      <t>オコナ</t>
    </rPh>
    <rPh sb="18" eb="20">
      <t>サンコウ</t>
    </rPh>
    <rPh sb="22" eb="24">
      <t>コウザ</t>
    </rPh>
    <rPh sb="24" eb="26">
      <t>フリカエ</t>
    </rPh>
    <rPh sb="26" eb="29">
      <t>ミトウロク</t>
    </rPh>
    <rPh sb="29" eb="30">
      <t>リツ</t>
    </rPh>
    <rPh sb="37" eb="39">
      <t>フリカエ</t>
    </rPh>
    <rPh sb="39" eb="41">
      <t>フノウ</t>
    </rPh>
    <rPh sb="41" eb="42">
      <t>リツ</t>
    </rPh>
    <rPh sb="50" eb="52">
      <t>レイワ</t>
    </rPh>
    <rPh sb="53" eb="54">
      <t>ネン</t>
    </rPh>
    <rPh sb="55" eb="56">
      <t>ガツ</t>
    </rPh>
    <rPh sb="56" eb="58">
      <t>ジテン</t>
    </rPh>
    <phoneticPr fontId="1"/>
  </si>
  <si>
    <t>歳出予算額3,670百万円
（うち一般財源1,215百万円）
【主なもの】
委託料3,005百万円
賃借料127百万円</t>
  </si>
  <si>
    <t>歳出決算額　3,047百万円（うち一般財源1,019百万円）</t>
  </si>
  <si>
    <t>歳出決算額　106百万円（うち一般財源32百万円）</t>
    <rPh sb="0" eb="2">
      <t>サイシュツ</t>
    </rPh>
    <rPh sb="2" eb="4">
      <t>ケッサン</t>
    </rPh>
    <rPh sb="4" eb="5">
      <t>ガク</t>
    </rPh>
    <rPh sb="9" eb="12">
      <t>ヒャクマンエン</t>
    </rPh>
    <rPh sb="15" eb="17">
      <t>イッパン</t>
    </rPh>
    <rPh sb="17" eb="19">
      <t>ザイゲン</t>
    </rPh>
    <rPh sb="21" eb="24">
      <t>ヒャクマンエン</t>
    </rPh>
    <phoneticPr fontId="1"/>
  </si>
  <si>
    <t xml:space="preserve">歳出決算額　22,391百万円
（うち一般財源 7,683百万円）
</t>
    <rPh sb="0" eb="2">
      <t>サイシュツ</t>
    </rPh>
    <rPh sb="2" eb="4">
      <t>ケッサン</t>
    </rPh>
    <rPh sb="4" eb="5">
      <t>ガク</t>
    </rPh>
    <rPh sb="12" eb="15">
      <t>ヒャクマンエン</t>
    </rPh>
    <rPh sb="19" eb="21">
      <t>イッパン</t>
    </rPh>
    <rPh sb="21" eb="23">
      <t>ザイゲン</t>
    </rPh>
    <rPh sb="29" eb="32">
      <t>ヒャクマンエン</t>
    </rPh>
    <phoneticPr fontId="1"/>
  </si>
  <si>
    <t xml:space="preserve">5年ぶりに待機児童ゼロを達成したことを受け、特に需要が見込まれる地域には、即効性のある小規模保育所の新設も行うが、中長期的には少子化の進行は不可避であることから、既存施設を最大限活用した整備を基本とする必要がある。
・R2.4.1待機児童数　0人(-4)、入所待ち485人（56)
</t>
    <rPh sb="1" eb="2">
      <t>ネン</t>
    </rPh>
    <rPh sb="12" eb="14">
      <t>タッセイ</t>
    </rPh>
    <rPh sb="19" eb="20">
      <t>ウ</t>
    </rPh>
    <rPh sb="22" eb="23">
      <t>トク</t>
    </rPh>
    <rPh sb="24" eb="26">
      <t>ジュヨウ</t>
    </rPh>
    <rPh sb="27" eb="29">
      <t>ミコ</t>
    </rPh>
    <rPh sb="32" eb="34">
      <t>チイキ</t>
    </rPh>
    <rPh sb="37" eb="40">
      <t>ソッコウセイ</t>
    </rPh>
    <rPh sb="43" eb="46">
      <t>ショウキボ</t>
    </rPh>
    <rPh sb="46" eb="48">
      <t>ホイク</t>
    </rPh>
    <rPh sb="48" eb="49">
      <t>ジョ</t>
    </rPh>
    <rPh sb="50" eb="52">
      <t>シンセツ</t>
    </rPh>
    <rPh sb="53" eb="54">
      <t>オコナ</t>
    </rPh>
    <rPh sb="96" eb="98">
      <t>キホン</t>
    </rPh>
    <rPh sb="101" eb="103">
      <t>ヒツヨウ</t>
    </rPh>
    <phoneticPr fontId="1"/>
  </si>
  <si>
    <t>長期的な視点で今後の建替えなどの方針を定める「公立保育所の施設管理に関する基本方針」を令和２年度中に策定し、同方針に基づき、計画的に建替えを進めていく。</t>
    <rPh sb="0" eb="3">
      <t>チョウキテキ</t>
    </rPh>
    <rPh sb="4" eb="6">
      <t>シテン</t>
    </rPh>
    <rPh sb="7" eb="9">
      <t>コンゴ</t>
    </rPh>
    <rPh sb="10" eb="12">
      <t>タテカ</t>
    </rPh>
    <rPh sb="16" eb="18">
      <t>ホウシン</t>
    </rPh>
    <rPh sb="19" eb="20">
      <t>サダ</t>
    </rPh>
    <rPh sb="23" eb="28">
      <t>コウリツホイクショ</t>
    </rPh>
    <rPh sb="29" eb="33">
      <t>シセツカンリ</t>
    </rPh>
    <rPh sb="34" eb="35">
      <t>カン</t>
    </rPh>
    <rPh sb="37" eb="39">
      <t>キホン</t>
    </rPh>
    <rPh sb="39" eb="41">
      <t>ホウシン</t>
    </rPh>
    <rPh sb="43" eb="45">
      <t>レイワ</t>
    </rPh>
    <rPh sb="46" eb="49">
      <t>ネンドチュウ</t>
    </rPh>
    <rPh sb="50" eb="52">
      <t>サクテイ</t>
    </rPh>
    <rPh sb="54" eb="55">
      <t>ドウ</t>
    </rPh>
    <rPh sb="55" eb="57">
      <t>ホウシン</t>
    </rPh>
    <rPh sb="58" eb="59">
      <t>モト</t>
    </rPh>
    <rPh sb="62" eb="65">
      <t>ケイカクテキ</t>
    </rPh>
    <rPh sb="66" eb="68">
      <t>タテカ</t>
    </rPh>
    <rPh sb="70" eb="71">
      <t>スス</t>
    </rPh>
    <phoneticPr fontId="1"/>
  </si>
  <si>
    <t>・虐待対応件数は1,654件、前年比1.1倍と昨年度より増加率としては、下降したが、虐待による一時保護児の人数は増加傾向にあり、法的対応を要する等の対応困難事案も増えている。
・国より、H29に「新たな社会的養育ビジョン」が策定され、全年齢にわたって代替養育の方向や里親委託率の目標値（就学前の児童については、７５％以上、それ以外については、５０％以上）が示された。これを踏まえ、担い手確保と支援体制の強化のため、NPOとの協働事業を見直し、平成30年度より、最も需要の高い養育里親のリクルートから委託後支援事業により、毎年少しずつ委託率は延びているが、未だ目標値には達していないため、今後も更なる委託後支援の充実を目指していく必要がある。
・一時保護児童の増加等に対応するため、ハード面、ソフト面ともに生活環境の改善が必要である。</t>
    <rPh sb="13" eb="14">
      <t>ケン</t>
    </rPh>
    <rPh sb="17" eb="18">
      <t>ヒ</t>
    </rPh>
    <rPh sb="21" eb="22">
      <t>バイ</t>
    </rPh>
    <rPh sb="23" eb="26">
      <t>サクネンド</t>
    </rPh>
    <rPh sb="28" eb="30">
      <t>ゾウカ</t>
    </rPh>
    <rPh sb="30" eb="31">
      <t>リツ</t>
    </rPh>
    <rPh sb="36" eb="38">
      <t>カコウ</t>
    </rPh>
    <rPh sb="42" eb="44">
      <t>ギャクタイ</t>
    </rPh>
    <rPh sb="47" eb="49">
      <t>イチジ</t>
    </rPh>
    <rPh sb="49" eb="51">
      <t>ホゴ</t>
    </rPh>
    <rPh sb="51" eb="52">
      <t>ジ</t>
    </rPh>
    <rPh sb="53" eb="55">
      <t>ニンズウ</t>
    </rPh>
    <rPh sb="56" eb="58">
      <t>ゾウカ</t>
    </rPh>
    <rPh sb="58" eb="60">
      <t>ケイコウ</t>
    </rPh>
    <rPh sb="81" eb="82">
      <t>フ</t>
    </rPh>
    <rPh sb="90" eb="91">
      <t>クニ</t>
    </rPh>
    <rPh sb="99" eb="100">
      <t>アラ</t>
    </rPh>
    <rPh sb="102" eb="105">
      <t>シャカイテキ</t>
    </rPh>
    <rPh sb="105" eb="107">
      <t>ヨウイク</t>
    </rPh>
    <rPh sb="113" eb="115">
      <t>サクテイ</t>
    </rPh>
    <rPh sb="118" eb="119">
      <t>ゼン</t>
    </rPh>
    <rPh sb="119" eb="121">
      <t>ネンレイ</t>
    </rPh>
    <rPh sb="126" eb="128">
      <t>ダイガ</t>
    </rPh>
    <rPh sb="128" eb="130">
      <t>ヨウイク</t>
    </rPh>
    <rPh sb="131" eb="133">
      <t>ホウコウ</t>
    </rPh>
    <rPh sb="134" eb="136">
      <t>サトオヤ</t>
    </rPh>
    <rPh sb="136" eb="138">
      <t>イタク</t>
    </rPh>
    <rPh sb="138" eb="139">
      <t>リツ</t>
    </rPh>
    <rPh sb="140" eb="143">
      <t>モクヒョウチ</t>
    </rPh>
    <rPh sb="144" eb="147">
      <t>シュウガクマエ</t>
    </rPh>
    <rPh sb="148" eb="150">
      <t>ジドウ</t>
    </rPh>
    <rPh sb="159" eb="161">
      <t>イジョウ</t>
    </rPh>
    <rPh sb="164" eb="166">
      <t>イガイ</t>
    </rPh>
    <rPh sb="175" eb="177">
      <t>イジョウ</t>
    </rPh>
    <rPh sb="179" eb="180">
      <t>シメ</t>
    </rPh>
    <rPh sb="187" eb="188">
      <t>フ</t>
    </rPh>
    <rPh sb="191" eb="192">
      <t>ニナ</t>
    </rPh>
    <rPh sb="193" eb="194">
      <t>テ</t>
    </rPh>
    <rPh sb="194" eb="196">
      <t>カクホ</t>
    </rPh>
    <rPh sb="197" eb="199">
      <t>シエン</t>
    </rPh>
    <rPh sb="199" eb="201">
      <t>タイセイ</t>
    </rPh>
    <rPh sb="202" eb="204">
      <t>キョウカ</t>
    </rPh>
    <rPh sb="255" eb="257">
      <t>ジギョウ</t>
    </rPh>
    <rPh sb="261" eb="263">
      <t>マイトシ</t>
    </rPh>
    <rPh sb="263" eb="264">
      <t>スコ</t>
    </rPh>
    <rPh sb="267" eb="269">
      <t>イタク</t>
    </rPh>
    <rPh sb="269" eb="270">
      <t>リツ</t>
    </rPh>
    <rPh sb="271" eb="272">
      <t>ノ</t>
    </rPh>
    <rPh sb="278" eb="279">
      <t>イマ</t>
    </rPh>
    <rPh sb="280" eb="283">
      <t>モクヒョウチ</t>
    </rPh>
    <rPh sb="285" eb="286">
      <t>タッ</t>
    </rPh>
    <rPh sb="294" eb="296">
      <t>コンゴ</t>
    </rPh>
    <rPh sb="297" eb="298">
      <t>サラ</t>
    </rPh>
    <rPh sb="300" eb="302">
      <t>イタク</t>
    </rPh>
    <rPh sb="302" eb="303">
      <t>ゴ</t>
    </rPh>
    <rPh sb="303" eb="305">
      <t>シエン</t>
    </rPh>
    <rPh sb="306" eb="308">
      <t>ジュウジツ</t>
    </rPh>
    <rPh sb="309" eb="311">
      <t>メザ</t>
    </rPh>
    <rPh sb="315" eb="317">
      <t>ヒツヨウ</t>
    </rPh>
    <rPh sb="327" eb="329">
      <t>ジドウ</t>
    </rPh>
    <rPh sb="330" eb="332">
      <t>ゾウカ</t>
    </rPh>
    <rPh sb="332" eb="333">
      <t>トウ</t>
    </rPh>
    <rPh sb="334" eb="336">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</si>
</sst>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6"/>
      <name val="ＭＳ Ｐゴシック"/>
      <family val="3"/>
      <charset val="128"/>
      <scheme val="minor"/>
    </font>
    <font>
      <sz val="24"/>
      <name val="HGP創英角ｺﾞｼｯｸUB"/>
      <family val="3"/>
      <charset val="128"/>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24"/>
      <name val="ＭＳ Ｐゴシック"/>
      <family val="3"/>
      <charset val="128"/>
      <scheme val="minor"/>
    </font>
    <font>
      <sz val="24"/>
      <color rgb="FFFF0000"/>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u/>
      <sz val="14"/>
      <name val="ＭＳ Ｐゴシック"/>
      <family val="3"/>
      <charset val="128"/>
      <scheme val="minor"/>
    </font>
    <font>
      <sz val="12"/>
      <color theme="4"/>
      <name val="ＭＳ Ｐゴシック"/>
      <family val="3"/>
      <charset val="128"/>
      <scheme val="minor"/>
    </font>
    <font>
      <sz val="11"/>
      <color theme="4"/>
      <name val="ＭＳ Ｐゴシック"/>
      <family val="3"/>
      <charset val="128"/>
      <scheme val="minor"/>
    </font>
    <font>
      <sz val="6"/>
      <name val="ＭＳ Ｐゴシック"/>
      <family val="2"/>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dashDot">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style="hair">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38" fontId="12" fillId="0" borderId="0" applyFont="0" applyFill="0" applyBorder="0" applyAlignment="0" applyProtection="0">
      <alignment vertical="center"/>
    </xf>
  </cellStyleXfs>
  <cellXfs count="332">
    <xf numFmtId="0" fontId="0" fillId="0" borderId="0" xfId="0"/>
    <xf numFmtId="0" fontId="3" fillId="3" borderId="0" xfId="0" applyFont="1" applyFill="1"/>
    <xf numFmtId="0" fontId="4" fillId="3" borderId="0" xfId="0" applyFont="1" applyFill="1"/>
    <xf numFmtId="0" fontId="3" fillId="3" borderId="0" xfId="0" applyFont="1" applyFill="1" applyAlignment="1">
      <alignment horizontal="right" vertical="center"/>
    </xf>
    <xf numFmtId="0" fontId="5" fillId="3" borderId="0" xfId="0" applyFont="1" applyFill="1"/>
    <xf numFmtId="0" fontId="3" fillId="0" borderId="0" xfId="0" applyFont="1"/>
    <xf numFmtId="0" fontId="6" fillId="3" borderId="0" xfId="0" applyFont="1" applyFill="1" applyAlignment="1">
      <alignment horizontal="center"/>
    </xf>
    <xf numFmtId="0" fontId="7" fillId="3" borderId="0" xfId="0" applyFont="1" applyFill="1" applyAlignment="1"/>
    <xf numFmtId="0" fontId="6" fillId="3" borderId="0" xfId="0" applyFont="1" applyFill="1" applyAlignment="1"/>
    <xf numFmtId="0" fontId="3" fillId="0" borderId="0" xfId="0" applyFont="1" applyAlignment="1">
      <alignment horizontal="left"/>
    </xf>
    <xf numFmtId="0" fontId="3" fillId="0" borderId="0" xfId="0" applyFont="1" applyAlignment="1">
      <alignment vertical="center"/>
    </xf>
    <xf numFmtId="0" fontId="7" fillId="3" borderId="0" xfId="0" applyFont="1" applyFill="1" applyAlignment="1">
      <alignment wrapText="1"/>
    </xf>
    <xf numFmtId="0" fontId="9" fillId="3" borderId="0" xfId="0" applyFont="1" applyFill="1" applyAlignment="1">
      <alignment horizontal="right"/>
    </xf>
    <xf numFmtId="0" fontId="3" fillId="3" borderId="20" xfId="0" applyFont="1" applyFill="1" applyBorder="1"/>
    <xf numFmtId="0" fontId="3" fillId="3" borderId="0" xfId="0" applyFont="1" applyFill="1" applyBorder="1" applyAlignment="1">
      <alignment vertical="center"/>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wrapText="1"/>
    </xf>
    <xf numFmtId="0" fontId="8" fillId="3" borderId="0" xfId="0" applyFont="1" applyFill="1" applyBorder="1" applyAlignment="1">
      <alignment vertical="center" textRotation="255"/>
    </xf>
    <xf numFmtId="0" fontId="5" fillId="3" borderId="0" xfId="0" applyFont="1" applyFill="1" applyBorder="1" applyAlignment="1">
      <alignment vertical="center" wrapText="1"/>
    </xf>
    <xf numFmtId="0" fontId="5" fillId="3" borderId="11" xfId="0" applyFont="1" applyFill="1" applyBorder="1" applyAlignment="1">
      <alignment horizontal="center" vertical="center"/>
    </xf>
    <xf numFmtId="0" fontId="5" fillId="3" borderId="11" xfId="0" applyFont="1" applyFill="1" applyBorder="1" applyAlignment="1">
      <alignment horizontal="left" vertical="center" wrapText="1"/>
    </xf>
    <xf numFmtId="0" fontId="5" fillId="3" borderId="11" xfId="0" applyFont="1" applyFill="1" applyBorder="1" applyAlignment="1">
      <alignment vertical="center" textRotation="255"/>
    </xf>
    <xf numFmtId="0" fontId="5" fillId="3" borderId="11" xfId="0" applyFont="1" applyFill="1" applyBorder="1" applyAlignment="1">
      <alignment vertical="center" wrapText="1"/>
    </xf>
    <xf numFmtId="0" fontId="3" fillId="3" borderId="1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0" xfId="0" applyFont="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vertical="center" textRotation="255"/>
    </xf>
    <xf numFmtId="0" fontId="5" fillId="0" borderId="0" xfId="0" applyFont="1" applyBorder="1" applyAlignment="1">
      <alignment vertical="center" wrapText="1"/>
    </xf>
    <xf numFmtId="0" fontId="4" fillId="0" borderId="0" xfId="0" applyFont="1"/>
    <xf numFmtId="0" fontId="5" fillId="0" borderId="0" xfId="0" applyFont="1"/>
    <xf numFmtId="0" fontId="9" fillId="3" borderId="0" xfId="0" applyFont="1" applyFill="1" applyBorder="1" applyAlignment="1">
      <alignment horizontal="right"/>
    </xf>
    <xf numFmtId="0" fontId="11" fillId="3" borderId="20" xfId="0" applyFont="1" applyFill="1" applyBorder="1" applyAlignment="1">
      <alignment horizontal="left" vertical="center" wrapText="1"/>
    </xf>
    <xf numFmtId="0" fontId="5" fillId="3" borderId="0" xfId="0" applyFont="1" applyFill="1" applyBorder="1" applyAlignment="1">
      <alignment horizontal="right"/>
    </xf>
    <xf numFmtId="0" fontId="3" fillId="3" borderId="0" xfId="0" applyFont="1" applyFill="1" applyBorder="1" applyAlignment="1">
      <alignment horizontal="left" vertical="center" wrapText="1"/>
    </xf>
    <xf numFmtId="0" fontId="10" fillId="0" borderId="0" xfId="0" applyFont="1" applyFill="1" applyBorder="1" applyAlignment="1">
      <alignment vertical="center" wrapText="1"/>
    </xf>
    <xf numFmtId="0" fontId="10" fillId="0" borderId="0" xfId="0" applyFont="1" applyFill="1" applyBorder="1" applyAlignment="1">
      <alignment vertical="center"/>
    </xf>
    <xf numFmtId="0" fontId="3" fillId="3" borderId="0" xfId="0" applyFont="1" applyFill="1" applyBorder="1" applyAlignment="1">
      <alignment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left" vertical="center" wrapText="1"/>
    </xf>
    <xf numFmtId="0" fontId="3" fillId="3" borderId="0" xfId="0" applyFont="1" applyFill="1" applyBorder="1"/>
    <xf numFmtId="0" fontId="5" fillId="0" borderId="0" xfId="0" applyFont="1" applyBorder="1"/>
    <xf numFmtId="0" fontId="2" fillId="3" borderId="0" xfId="0" applyFont="1" applyFill="1" applyAlignment="1"/>
    <xf numFmtId="0" fontId="3" fillId="3" borderId="20" xfId="0" applyFont="1" applyFill="1" applyBorder="1" applyAlignment="1">
      <alignment vertical="center" wrapText="1"/>
    </xf>
    <xf numFmtId="0" fontId="11" fillId="3" borderId="19" xfId="0" applyFont="1" applyFill="1" applyBorder="1" applyAlignment="1">
      <alignment horizontal="left" vertical="center" wrapText="1"/>
    </xf>
    <xf numFmtId="0" fontId="11" fillId="3" borderId="32" xfId="0" applyFont="1" applyFill="1" applyBorder="1" applyAlignment="1">
      <alignment horizontal="center" vertical="center" wrapText="1"/>
    </xf>
    <xf numFmtId="0" fontId="10" fillId="2" borderId="2" xfId="0" applyFont="1" applyFill="1" applyBorder="1" applyAlignment="1">
      <alignment vertical="center" textRotation="255"/>
    </xf>
    <xf numFmtId="0" fontId="10" fillId="2" borderId="26" xfId="0" applyFont="1" applyFill="1" applyBorder="1" applyAlignment="1">
      <alignment horizontal="center" vertical="center"/>
    </xf>
    <xf numFmtId="0" fontId="5" fillId="2" borderId="6" xfId="0" applyFont="1" applyFill="1" applyBorder="1" applyAlignment="1">
      <alignment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vertical="center" wrapText="1"/>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30" xfId="0" applyFont="1" applyFill="1" applyBorder="1" applyAlignment="1">
      <alignment vertical="center" textRotation="255"/>
    </xf>
    <xf numFmtId="0" fontId="15" fillId="0" borderId="0" xfId="0" applyFont="1"/>
    <xf numFmtId="0" fontId="15" fillId="0" borderId="0" xfId="0" applyFont="1" applyBorder="1"/>
    <xf numFmtId="0" fontId="14" fillId="0" borderId="41" xfId="0" applyFont="1" applyFill="1" applyBorder="1" applyAlignment="1">
      <alignment vertical="center" wrapText="1"/>
    </xf>
    <xf numFmtId="0" fontId="14" fillId="0" borderId="31" xfId="0" applyFont="1" applyBorder="1" applyAlignment="1">
      <alignment horizontal="center" vertical="center" wrapText="1"/>
    </xf>
    <xf numFmtId="49" fontId="3" fillId="0" borderId="0" xfId="0" applyNumberFormat="1" applyFont="1"/>
    <xf numFmtId="0" fontId="11" fillId="0" borderId="31" xfId="0" applyFont="1" applyBorder="1" applyAlignment="1">
      <alignment horizontal="center" vertical="center" wrapText="1"/>
    </xf>
    <xf numFmtId="0" fontId="10" fillId="0" borderId="39" xfId="0" applyFont="1" applyFill="1" applyBorder="1" applyAlignment="1">
      <alignment vertical="center" wrapText="1"/>
    </xf>
    <xf numFmtId="38" fontId="10" fillId="0" borderId="3" xfId="1" applyFont="1" applyFill="1" applyBorder="1" applyAlignment="1">
      <alignment vertical="center" wrapText="1"/>
    </xf>
    <xf numFmtId="0" fontId="10" fillId="0" borderId="38" xfId="0" applyFont="1" applyFill="1" applyBorder="1" applyAlignment="1">
      <alignment horizontal="right" vertical="center" wrapText="1"/>
    </xf>
    <xf numFmtId="38" fontId="10" fillId="0" borderId="38" xfId="1" applyFont="1" applyFill="1" applyBorder="1" applyAlignment="1">
      <alignment horizontal="right" vertical="center" wrapText="1"/>
    </xf>
    <xf numFmtId="0" fontId="10" fillId="0" borderId="29" xfId="0" applyFont="1" applyBorder="1" applyAlignment="1">
      <alignment horizontal="center" vertical="center" wrapText="1"/>
    </xf>
    <xf numFmtId="0" fontId="10" fillId="0" borderId="5" xfId="0" applyFont="1" applyFill="1" applyBorder="1" applyAlignment="1">
      <alignment vertical="center" wrapText="1"/>
    </xf>
    <xf numFmtId="0" fontId="10" fillId="0" borderId="38" xfId="0" applyFont="1" applyFill="1" applyBorder="1" applyAlignment="1">
      <alignment vertical="center" wrapText="1"/>
    </xf>
    <xf numFmtId="0" fontId="10" fillId="0" borderId="26" xfId="0" applyFont="1" applyFill="1" applyBorder="1" applyAlignment="1">
      <alignment vertical="center" wrapText="1"/>
    </xf>
    <xf numFmtId="38" fontId="10" fillId="0" borderId="2" xfId="1" applyFont="1" applyBorder="1" applyAlignment="1">
      <alignment vertical="center" wrapText="1"/>
    </xf>
    <xf numFmtId="38" fontId="10" fillId="0" borderId="38" xfId="1" applyFont="1" applyFill="1" applyBorder="1" applyAlignment="1">
      <alignment vertical="center" wrapText="1"/>
    </xf>
    <xf numFmtId="0" fontId="10" fillId="0" borderId="37" xfId="0" applyFont="1" applyFill="1" applyBorder="1" applyAlignment="1">
      <alignment vertical="center" wrapText="1"/>
    </xf>
    <xf numFmtId="38" fontId="10" fillId="0" borderId="2" xfId="1" applyFont="1" applyFill="1" applyBorder="1" applyAlignment="1">
      <alignment vertical="center" wrapText="1"/>
    </xf>
    <xf numFmtId="0" fontId="10" fillId="0" borderId="30" xfId="0" applyFont="1" applyBorder="1" applyAlignment="1">
      <alignment vertical="center" wrapText="1"/>
    </xf>
    <xf numFmtId="0" fontId="11" fillId="2" borderId="2" xfId="0" applyFont="1" applyFill="1" applyBorder="1" applyAlignment="1">
      <alignment vertical="center" textRotation="255"/>
    </xf>
    <xf numFmtId="0" fontId="11" fillId="0" borderId="2" xfId="0" applyFont="1" applyFill="1" applyBorder="1" applyAlignment="1">
      <alignment vertical="center" wrapText="1"/>
    </xf>
    <xf numFmtId="38" fontId="11" fillId="0" borderId="2" xfId="1" applyFont="1" applyFill="1" applyBorder="1" applyAlignment="1">
      <alignment vertical="center" wrapText="1"/>
    </xf>
    <xf numFmtId="0" fontId="11" fillId="0" borderId="29" xfId="0" applyFont="1" applyBorder="1" applyAlignment="1">
      <alignment horizontal="center" vertical="center" wrapText="1"/>
    </xf>
    <xf numFmtId="0" fontId="11" fillId="0" borderId="26" xfId="0" applyFont="1" applyFill="1" applyBorder="1" applyAlignment="1">
      <alignment vertical="center" wrapText="1"/>
    </xf>
    <xf numFmtId="0" fontId="11" fillId="2" borderId="30" xfId="0" applyFont="1" applyFill="1" applyBorder="1" applyAlignment="1">
      <alignment vertical="center" textRotation="255"/>
    </xf>
    <xf numFmtId="38" fontId="11" fillId="0" borderId="38" xfId="1" applyFont="1" applyBorder="1" applyAlignment="1">
      <alignment horizontal="right" vertical="center" wrapText="1"/>
    </xf>
    <xf numFmtId="0" fontId="11" fillId="2" borderId="2" xfId="0" applyFont="1" applyFill="1" applyBorder="1" applyAlignment="1">
      <alignment horizontal="center" vertical="center" wrapText="1"/>
    </xf>
    <xf numFmtId="0" fontId="11" fillId="0" borderId="41" xfId="0" applyFont="1" applyFill="1" applyBorder="1" applyAlignment="1">
      <alignment vertical="center" wrapText="1"/>
    </xf>
    <xf numFmtId="0" fontId="11" fillId="0" borderId="29"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5" fillId="0" borderId="0" xfId="0" applyFont="1" applyAlignment="1">
      <alignment vertical="top" wrapText="1"/>
    </xf>
    <xf numFmtId="0" fontId="10" fillId="0" borderId="2" xfId="0" applyFont="1" applyFill="1" applyBorder="1" applyAlignment="1">
      <alignment vertical="center" wrapText="1"/>
    </xf>
    <xf numFmtId="38" fontId="10" fillId="0" borderId="2" xfId="1" applyFont="1" applyFill="1" applyBorder="1" applyAlignment="1">
      <alignment horizontal="right" vertical="center" wrapText="1"/>
    </xf>
    <xf numFmtId="0" fontId="10" fillId="0" borderId="30" xfId="0" applyFont="1" applyBorder="1" applyAlignment="1">
      <alignment vertical="center" wrapText="1"/>
    </xf>
    <xf numFmtId="38" fontId="10" fillId="0" borderId="30" xfId="1" applyFont="1" applyBorder="1" applyAlignment="1">
      <alignment vertical="center" wrapText="1"/>
    </xf>
    <xf numFmtId="0" fontId="10" fillId="2" borderId="2" xfId="0" applyFont="1" applyFill="1" applyBorder="1" applyAlignment="1">
      <alignment horizontal="center" vertical="center" wrapText="1"/>
    </xf>
    <xf numFmtId="0" fontId="11" fillId="0" borderId="41" xfId="0" applyFont="1" applyFill="1" applyBorder="1" applyAlignment="1">
      <alignment vertical="center" wrapText="1"/>
    </xf>
    <xf numFmtId="0" fontId="10" fillId="2" borderId="30" xfId="0" applyFont="1" applyFill="1" applyBorder="1" applyAlignment="1">
      <alignment vertical="center" textRotation="255"/>
    </xf>
    <xf numFmtId="38" fontId="10" fillId="0" borderId="38" xfId="1" applyFont="1" applyBorder="1" applyAlignment="1">
      <alignment horizontal="right" vertical="center" wrapText="1"/>
    </xf>
    <xf numFmtId="0" fontId="11" fillId="0" borderId="41" xfId="0" applyFont="1" applyFill="1" applyBorder="1" applyAlignment="1">
      <alignment vertical="center" wrapText="1"/>
    </xf>
    <xf numFmtId="0" fontId="11" fillId="0" borderId="39" xfId="0" applyFont="1" applyFill="1" applyBorder="1" applyAlignment="1">
      <alignment vertical="center" wrapText="1"/>
    </xf>
    <xf numFmtId="38" fontId="11" fillId="0" borderId="3" xfId="1" applyFont="1" applyFill="1" applyBorder="1" applyAlignment="1">
      <alignment vertical="center" wrapText="1"/>
    </xf>
    <xf numFmtId="38" fontId="11" fillId="0" borderId="2" xfId="1" applyFont="1" applyBorder="1" applyAlignment="1">
      <alignment vertical="center" wrapText="1"/>
    </xf>
    <xf numFmtId="0" fontId="11" fillId="0" borderId="37" xfId="0" applyFont="1" applyBorder="1" applyAlignment="1">
      <alignment horizontal="center" vertical="center" wrapText="1"/>
    </xf>
    <xf numFmtId="0" fontId="11" fillId="0" borderId="38" xfId="0" applyFont="1" applyBorder="1" applyAlignment="1">
      <alignment vertical="center" wrapText="1"/>
    </xf>
    <xf numFmtId="38" fontId="11" fillId="0" borderId="38" xfId="1" applyFont="1" applyFill="1" applyBorder="1" applyAlignment="1">
      <alignment horizontal="right" vertical="center" wrapText="1"/>
    </xf>
    <xf numFmtId="0" fontId="11" fillId="0" borderId="40" xfId="0" applyFont="1" applyBorder="1" applyAlignment="1">
      <alignment horizontal="center" vertical="center" wrapText="1"/>
    </xf>
    <xf numFmtId="0" fontId="11" fillId="0" borderId="37" xfId="0" applyFont="1" applyFill="1" applyBorder="1" applyAlignment="1">
      <alignment vertical="center" wrapText="1"/>
    </xf>
    <xf numFmtId="0" fontId="11" fillId="0" borderId="37"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4" fillId="0" borderId="41" xfId="0" applyFont="1" applyFill="1" applyBorder="1" applyAlignment="1">
      <alignment vertical="center" wrapText="1"/>
    </xf>
    <xf numFmtId="0" fontId="11" fillId="0" borderId="41" xfId="0" applyFont="1" applyFill="1" applyBorder="1" applyAlignment="1">
      <alignment vertical="center" wrapText="1"/>
    </xf>
    <xf numFmtId="0" fontId="10" fillId="2" borderId="30" xfId="0" applyFont="1" applyFill="1" applyBorder="1" applyAlignment="1">
      <alignment vertical="center" textRotation="255"/>
    </xf>
    <xf numFmtId="0" fontId="11" fillId="0" borderId="37" xfId="0" applyFont="1" applyBorder="1" applyAlignment="1">
      <alignment vertical="center" wrapText="1"/>
    </xf>
    <xf numFmtId="38" fontId="11" fillId="0" borderId="38" xfId="1" applyFont="1" applyFill="1" applyBorder="1" applyAlignment="1">
      <alignment vertical="center" wrapText="1"/>
    </xf>
    <xf numFmtId="0" fontId="11" fillId="0" borderId="38" xfId="0" applyFont="1" applyBorder="1" applyAlignment="1">
      <alignment horizontal="center" vertical="center" wrapText="1"/>
    </xf>
    <xf numFmtId="0" fontId="10" fillId="0" borderId="37" xfId="0" applyFont="1" applyFill="1" applyBorder="1" applyAlignment="1">
      <alignment horizontal="center" vertical="center" wrapText="1"/>
    </xf>
    <xf numFmtId="0" fontId="14" fillId="0" borderId="38" xfId="0" applyFont="1" applyBorder="1" applyAlignment="1">
      <alignment vertical="center" wrapText="1"/>
    </xf>
    <xf numFmtId="0" fontId="10" fillId="0" borderId="40" xfId="0" applyFont="1" applyBorder="1" applyAlignment="1">
      <alignment horizontal="center" vertical="center" wrapText="1"/>
    </xf>
    <xf numFmtId="0" fontId="10" fillId="0" borderId="41" xfId="0" applyFont="1" applyFill="1" applyBorder="1" applyAlignment="1">
      <alignment vertical="center" wrapText="1"/>
    </xf>
    <xf numFmtId="0" fontId="10" fillId="0" borderId="2" xfId="0" applyFont="1" applyFill="1" applyBorder="1" applyAlignment="1">
      <alignment vertical="center" textRotation="255"/>
    </xf>
    <xf numFmtId="0" fontId="15" fillId="0" borderId="0" xfId="0" applyFont="1" applyFill="1"/>
    <xf numFmtId="0" fontId="15" fillId="0" borderId="0" xfId="0" applyFont="1" applyFill="1" applyBorder="1"/>
    <xf numFmtId="0" fontId="10" fillId="0" borderId="30" xfId="0" applyFont="1" applyFill="1" applyBorder="1" applyAlignment="1">
      <alignment vertical="center" textRotation="255"/>
    </xf>
    <xf numFmtId="0" fontId="14" fillId="0" borderId="38" xfId="0" applyFont="1" applyFill="1" applyBorder="1" applyAlignment="1">
      <alignment vertical="center" wrapText="1"/>
    </xf>
    <xf numFmtId="38" fontId="14" fillId="0" borderId="38" xfId="1" applyFont="1" applyFill="1" applyBorder="1" applyAlignment="1">
      <alignment horizontal="right" vertical="center" wrapText="1"/>
    </xf>
    <xf numFmtId="0" fontId="10" fillId="0" borderId="2"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0" fillId="0" borderId="31" xfId="0" applyFont="1" applyBorder="1" applyAlignment="1">
      <alignment horizontal="center" vertical="center" wrapText="1"/>
    </xf>
    <xf numFmtId="0" fontId="10" fillId="0" borderId="47" xfId="0" applyFont="1" applyFill="1" applyBorder="1" applyAlignment="1">
      <alignment vertical="center" wrapText="1"/>
    </xf>
    <xf numFmtId="0" fontId="10" fillId="0" borderId="48" xfId="0" applyFont="1" applyFill="1" applyBorder="1" applyAlignment="1">
      <alignment vertical="center" wrapText="1"/>
    </xf>
    <xf numFmtId="0" fontId="3" fillId="0" borderId="26" xfId="0" applyFont="1" applyFill="1" applyBorder="1" applyAlignment="1">
      <alignment vertical="center" wrapText="1"/>
    </xf>
    <xf numFmtId="38" fontId="11" fillId="0" borderId="38" xfId="1" applyFont="1" applyBorder="1" applyAlignment="1">
      <alignment vertical="center" wrapText="1"/>
    </xf>
    <xf numFmtId="0" fontId="10" fillId="0" borderId="39" xfId="0" applyFont="1" applyBorder="1" applyAlignment="1">
      <alignment vertical="center" wrapText="1"/>
    </xf>
    <xf numFmtId="38" fontId="10" fillId="0" borderId="3" xfId="1" applyFont="1" applyBorder="1" applyAlignment="1">
      <alignment vertical="center" wrapText="1"/>
    </xf>
    <xf numFmtId="0" fontId="14" fillId="0" borderId="38" xfId="0" applyFont="1" applyBorder="1" applyAlignment="1">
      <alignment horizontal="left" vertical="center" wrapText="1"/>
    </xf>
    <xf numFmtId="0" fontId="10" fillId="0" borderId="37" xfId="0" applyFont="1" applyBorder="1" applyAlignment="1">
      <alignment vertical="center" wrapText="1"/>
    </xf>
    <xf numFmtId="0" fontId="14" fillId="0" borderId="37" xfId="0" applyFont="1" applyFill="1" applyBorder="1" applyAlignment="1">
      <alignment horizontal="center" vertical="center" wrapText="1"/>
    </xf>
    <xf numFmtId="0" fontId="14" fillId="0" borderId="26" xfId="0" applyFont="1" applyFill="1" applyBorder="1" applyAlignment="1">
      <alignment vertical="center" wrapText="1"/>
    </xf>
    <xf numFmtId="0" fontId="14" fillId="0" borderId="40" xfId="0" applyFont="1" applyBorder="1" applyAlignment="1">
      <alignment horizontal="center" vertical="center" wrapText="1"/>
    </xf>
    <xf numFmtId="0" fontId="10" fillId="3" borderId="37" xfId="0" applyFont="1" applyFill="1" applyBorder="1" applyAlignment="1">
      <alignment vertical="center" wrapText="1"/>
    </xf>
    <xf numFmtId="0" fontId="10" fillId="0" borderId="29"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0" fillId="0" borderId="38" xfId="0" applyFont="1" applyBorder="1" applyAlignment="1">
      <alignment horizontal="left" vertical="center" wrapText="1"/>
    </xf>
    <xf numFmtId="38" fontId="10" fillId="0" borderId="2" xfId="1" quotePrefix="1" applyFont="1" applyFill="1" applyBorder="1" applyAlignment="1">
      <alignment horizontal="right" vertical="center" wrapText="1"/>
    </xf>
    <xf numFmtId="38" fontId="10" fillId="0" borderId="38" xfId="1" quotePrefix="1" applyFont="1" applyBorder="1" applyAlignment="1">
      <alignment horizontal="right" vertical="center" wrapText="1"/>
    </xf>
    <xf numFmtId="0" fontId="10"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5" fillId="0" borderId="3" xfId="0" applyFont="1" applyBorder="1" applyAlignment="1">
      <alignment vertical="center" wrapText="1"/>
    </xf>
    <xf numFmtId="0" fontId="5" fillId="0" borderId="50" xfId="0" applyFont="1" applyBorder="1" applyAlignment="1">
      <alignment vertical="center" wrapText="1"/>
    </xf>
    <xf numFmtId="0" fontId="10" fillId="0" borderId="29" xfId="0" applyFont="1" applyFill="1" applyBorder="1" applyAlignment="1">
      <alignment vertical="center" wrapText="1"/>
    </xf>
    <xf numFmtId="0" fontId="10" fillId="0" borderId="40" xfId="0" applyFont="1" applyFill="1" applyBorder="1" applyAlignment="1">
      <alignment vertical="center" wrapText="1"/>
    </xf>
    <xf numFmtId="0" fontId="5" fillId="0" borderId="40" xfId="0" applyFont="1" applyBorder="1" applyAlignment="1">
      <alignment vertical="center" wrapText="1"/>
    </xf>
    <xf numFmtId="0" fontId="5" fillId="0" borderId="49" xfId="0" applyFont="1" applyBorder="1" applyAlignment="1">
      <alignment vertical="center" wrapText="1"/>
    </xf>
    <xf numFmtId="0" fontId="5" fillId="0" borderId="4" xfId="0" applyFont="1" applyBorder="1" applyAlignment="1">
      <alignment vertical="center" wrapText="1"/>
    </xf>
    <xf numFmtId="0" fontId="5" fillId="0" borderId="9" xfId="0" applyFont="1" applyBorder="1" applyAlignment="1">
      <alignment vertical="center" wrapText="1"/>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4" xfId="0" applyFont="1" applyFill="1" applyBorder="1" applyAlignment="1">
      <alignment horizontal="center" vertical="center" wrapText="1" shrinkToFit="1"/>
    </xf>
    <xf numFmtId="0" fontId="13" fillId="2" borderId="15" xfId="0" applyFont="1" applyFill="1" applyBorder="1" applyAlignment="1">
      <alignment horizontal="center" vertical="center" wrapText="1" shrinkToFit="1"/>
    </xf>
    <xf numFmtId="0" fontId="10" fillId="2" borderId="30" xfId="0" applyFont="1" applyFill="1" applyBorder="1" applyAlignment="1">
      <alignment vertical="center" textRotation="255"/>
    </xf>
    <xf numFmtId="0" fontId="10" fillId="2" borderId="4" xfId="0" applyFont="1" applyFill="1" applyBorder="1" applyAlignment="1">
      <alignment vertical="center" textRotation="255"/>
    </xf>
    <xf numFmtId="0" fontId="10" fillId="0" borderId="30" xfId="0" applyFont="1" applyFill="1" applyBorder="1" applyAlignment="1">
      <alignment vertical="center" wrapText="1"/>
    </xf>
    <xf numFmtId="0" fontId="10" fillId="0" borderId="4" xfId="0" applyFont="1" applyFill="1" applyBorder="1" applyAlignment="1">
      <alignment vertical="center" wrapText="1"/>
    </xf>
    <xf numFmtId="38" fontId="10" fillId="0" borderId="30" xfId="1" applyFont="1" applyFill="1" applyBorder="1" applyAlignment="1">
      <alignment vertical="center" wrapText="1"/>
    </xf>
    <xf numFmtId="38" fontId="10" fillId="0" borderId="4" xfId="1" applyFont="1" applyFill="1" applyBorder="1" applyAlignment="1">
      <alignment vertical="center" wrapText="1"/>
    </xf>
    <xf numFmtId="0" fontId="10" fillId="0" borderId="2"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3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1" xfId="0" applyFont="1" applyFill="1" applyBorder="1" applyAlignment="1">
      <alignment vertical="center" wrapText="1"/>
    </xf>
    <xf numFmtId="0" fontId="11" fillId="0" borderId="6" xfId="0" applyFont="1" applyFill="1" applyBorder="1" applyAlignment="1">
      <alignment vertical="center" wrapText="1"/>
    </xf>
    <xf numFmtId="0" fontId="14" fillId="0" borderId="3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41" xfId="0" applyFont="1" applyFill="1" applyBorder="1" applyAlignment="1">
      <alignment vertical="center" wrapText="1"/>
    </xf>
    <xf numFmtId="0" fontId="14" fillId="0" borderId="6" xfId="0" applyFont="1" applyFill="1" applyBorder="1" applyAlignment="1">
      <alignment vertical="center" wrapTex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26"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10" fillId="0" borderId="3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1" xfId="0" applyFont="1" applyFill="1" applyBorder="1" applyAlignment="1">
      <alignment vertical="center" wrapText="1"/>
    </xf>
    <xf numFmtId="0" fontId="10" fillId="0" borderId="6" xfId="0" applyFont="1" applyFill="1" applyBorder="1" applyAlignment="1">
      <alignment vertical="center" wrapText="1"/>
    </xf>
    <xf numFmtId="0" fontId="11" fillId="0" borderId="45"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31" xfId="0" applyFont="1" applyFill="1" applyBorder="1" applyAlignment="1">
      <alignment vertical="center" textRotation="255"/>
    </xf>
    <xf numFmtId="0" fontId="10" fillId="0" borderId="9" xfId="0" applyFont="1" applyFill="1" applyBorder="1" applyAlignment="1">
      <alignment vertical="center" textRotation="255"/>
    </xf>
    <xf numFmtId="0" fontId="10" fillId="0" borderId="30"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5" fillId="0" borderId="40" xfId="0" applyFont="1" applyFill="1" applyBorder="1" applyAlignment="1">
      <alignment vertical="center" wrapText="1"/>
    </xf>
    <xf numFmtId="0" fontId="5" fillId="0" borderId="9" xfId="0" applyFont="1" applyFill="1" applyBorder="1" applyAlignment="1">
      <alignment vertical="center" wrapText="1"/>
    </xf>
    <xf numFmtId="0" fontId="10" fillId="2" borderId="16" xfId="0" applyFont="1" applyFill="1" applyBorder="1" applyAlignment="1">
      <alignment horizontal="center" vertical="center"/>
    </xf>
    <xf numFmtId="0" fontId="10" fillId="2" borderId="2" xfId="0" applyFont="1" applyFill="1" applyBorder="1" applyAlignment="1">
      <alignment horizontal="center" vertical="center" textRotation="255"/>
    </xf>
    <xf numFmtId="0" fontId="10" fillId="2" borderId="3" xfId="0" applyFont="1" applyFill="1" applyBorder="1" applyAlignment="1">
      <alignment horizontal="center" vertical="center" textRotation="255"/>
    </xf>
    <xf numFmtId="0" fontId="10" fillId="2" borderId="4" xfId="0" applyFont="1" applyFill="1" applyBorder="1" applyAlignment="1">
      <alignment horizontal="center" vertical="center" textRotation="255"/>
    </xf>
    <xf numFmtId="0" fontId="10" fillId="2" borderId="4" xfId="0" applyFont="1" applyFill="1" applyBorder="1" applyAlignment="1">
      <alignment horizontal="center" vertical="center"/>
    </xf>
    <xf numFmtId="0" fontId="10" fillId="2" borderId="1" xfId="0" applyFont="1" applyFill="1" applyBorder="1" applyAlignment="1">
      <alignment horizontal="center" vertical="center"/>
    </xf>
    <xf numFmtId="0" fontId="13" fillId="2" borderId="7"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6" xfId="0" applyFont="1" applyFill="1" applyBorder="1" applyAlignment="1">
      <alignment horizontal="center" vertical="center"/>
    </xf>
    <xf numFmtId="0" fontId="13" fillId="2" borderId="9" xfId="0" applyFont="1" applyFill="1" applyBorder="1" applyAlignment="1">
      <alignment horizontal="center" vertical="center"/>
    </xf>
    <xf numFmtId="49" fontId="10" fillId="0" borderId="21" xfId="0" applyNumberFormat="1" applyFont="1" applyFill="1" applyBorder="1" applyAlignment="1">
      <alignment horizontal="center" vertical="center"/>
    </xf>
    <xf numFmtId="49" fontId="10" fillId="0" borderId="22" xfId="0" applyNumberFormat="1" applyFont="1" applyFill="1" applyBorder="1" applyAlignment="1">
      <alignment horizontal="center" vertical="center"/>
    </xf>
    <xf numFmtId="49" fontId="10" fillId="0" borderId="17" xfId="0" applyNumberFormat="1"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0" fillId="0" borderId="3" xfId="0" applyFont="1" applyFill="1" applyBorder="1" applyAlignment="1">
      <alignment horizontal="left" vertical="center" wrapText="1"/>
    </xf>
    <xf numFmtId="0" fontId="10" fillId="2" borderId="26"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49" fontId="10" fillId="0" borderId="21"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17"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1" fillId="2" borderId="28"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3" borderId="33" xfId="0" applyFont="1" applyFill="1" applyBorder="1" applyAlignment="1">
      <alignment horizontal="left" vertical="center" wrapText="1" indent="1"/>
    </xf>
    <xf numFmtId="0" fontId="11" fillId="3" borderId="15" xfId="0" applyFont="1" applyFill="1" applyBorder="1" applyAlignment="1">
      <alignment horizontal="left" vertical="center" wrapText="1" indent="1"/>
    </xf>
    <xf numFmtId="0" fontId="11" fillId="3" borderId="18" xfId="0" applyFont="1" applyFill="1" applyBorder="1" applyAlignment="1">
      <alignment horizontal="left" vertical="center" wrapText="1" indent="1"/>
    </xf>
    <xf numFmtId="0" fontId="10" fillId="2" borderId="31" xfId="0" applyFont="1" applyFill="1" applyBorder="1" applyAlignment="1">
      <alignment vertical="center" textRotation="255"/>
    </xf>
    <xf numFmtId="0" fontId="10" fillId="2" borderId="9" xfId="0" applyFont="1" applyFill="1" applyBorder="1" applyAlignment="1">
      <alignment vertical="center" textRotation="255"/>
    </xf>
    <xf numFmtId="0" fontId="10" fillId="0" borderId="30" xfId="0" applyFont="1" applyBorder="1" applyAlignment="1">
      <alignment vertical="center" wrapText="1"/>
    </xf>
    <xf numFmtId="0" fontId="10" fillId="0" borderId="4" xfId="0" applyFont="1" applyBorder="1" applyAlignment="1">
      <alignmen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4" fillId="0" borderId="43" xfId="0" applyFont="1" applyFill="1" applyBorder="1" applyAlignment="1">
      <alignment horizontal="center" vertical="center" wrapText="1"/>
    </xf>
    <xf numFmtId="0" fontId="14" fillId="0" borderId="44" xfId="0" applyFont="1" applyFill="1" applyBorder="1" applyAlignment="1">
      <alignment horizontal="center" vertical="center" wrapText="1"/>
    </xf>
    <xf numFmtId="38" fontId="10" fillId="0" borderId="30" xfId="1" quotePrefix="1" applyFont="1" applyBorder="1" applyAlignment="1">
      <alignment horizontal="right" vertical="center" wrapText="1"/>
    </xf>
    <xf numFmtId="38" fontId="10" fillId="0" borderId="4" xfId="1" applyFont="1" applyBorder="1" applyAlignment="1">
      <alignment horizontal="right" vertical="center" wrapText="1"/>
    </xf>
    <xf numFmtId="0" fontId="14" fillId="0" borderId="3" xfId="0" applyFont="1" applyFill="1" applyBorder="1" applyAlignment="1">
      <alignment vertical="center" wrapText="1"/>
    </xf>
    <xf numFmtId="0" fontId="15" fillId="0" borderId="3" xfId="0" applyFont="1" applyBorder="1" applyAlignment="1">
      <alignment vertical="center" wrapText="1"/>
    </xf>
    <xf numFmtId="0" fontId="15" fillId="0" borderId="4" xfId="0" applyFont="1" applyBorder="1" applyAlignment="1">
      <alignment vertical="center" wrapText="1"/>
    </xf>
    <xf numFmtId="0" fontId="14" fillId="0" borderId="40" xfId="0" applyFont="1" applyFill="1" applyBorder="1" applyAlignment="1">
      <alignment vertical="center" wrapText="1"/>
    </xf>
    <xf numFmtId="0" fontId="15" fillId="0" borderId="40" xfId="0" applyFont="1" applyBorder="1" applyAlignment="1">
      <alignment vertical="center" wrapText="1"/>
    </xf>
    <xf numFmtId="0" fontId="15" fillId="0" borderId="9" xfId="0" applyFont="1" applyBorder="1" applyAlignment="1">
      <alignment vertical="center" wrapText="1"/>
    </xf>
    <xf numFmtId="38" fontId="10" fillId="0" borderId="30" xfId="1" applyFont="1" applyBorder="1" applyAlignment="1">
      <alignment vertical="center" wrapText="1"/>
    </xf>
    <xf numFmtId="38" fontId="10" fillId="0" borderId="4" xfId="1" applyFont="1" applyBorder="1" applyAlignment="1">
      <alignment vertical="center" wrapText="1"/>
    </xf>
    <xf numFmtId="49" fontId="11" fillId="3" borderId="21" xfId="0" applyNumberFormat="1" applyFont="1" applyFill="1" applyBorder="1" applyAlignment="1">
      <alignment horizontal="center" vertical="center"/>
    </xf>
    <xf numFmtId="49" fontId="11" fillId="3" borderId="22" xfId="0" applyNumberFormat="1" applyFont="1" applyFill="1" applyBorder="1" applyAlignment="1">
      <alignment horizontal="center" vertical="center"/>
    </xf>
    <xf numFmtId="49" fontId="11" fillId="3" borderId="17" xfId="0" applyNumberFormat="1" applyFont="1"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2" borderId="31" xfId="0" applyFont="1" applyFill="1" applyBorder="1" applyAlignment="1">
      <alignment vertical="center" textRotation="255"/>
    </xf>
    <xf numFmtId="0" fontId="11" fillId="2" borderId="9" xfId="0" applyFont="1" applyFill="1" applyBorder="1" applyAlignment="1">
      <alignment vertical="center" textRotation="255"/>
    </xf>
    <xf numFmtId="0" fontId="11" fillId="0" borderId="30" xfId="0" applyFont="1" applyFill="1" applyBorder="1" applyAlignment="1">
      <alignment vertical="center" wrapText="1"/>
    </xf>
    <xf numFmtId="0" fontId="11" fillId="0" borderId="4" xfId="0" applyFont="1" applyFill="1" applyBorder="1" applyAlignment="1">
      <alignment vertical="center" wrapText="1"/>
    </xf>
    <xf numFmtId="38" fontId="11" fillId="0" borderId="30" xfId="1" applyFont="1" applyBorder="1" applyAlignment="1">
      <alignment vertical="center" wrapText="1"/>
    </xf>
    <xf numFmtId="38" fontId="11" fillId="0" borderId="4" xfId="1" applyFont="1" applyBorder="1" applyAlignment="1">
      <alignment vertical="center" wrapText="1"/>
    </xf>
    <xf numFmtId="0" fontId="11" fillId="0" borderId="2" xfId="0" applyFont="1" applyFill="1" applyBorder="1" applyAlignment="1">
      <alignment vertical="center" wrapText="1"/>
    </xf>
    <xf numFmtId="0" fontId="11" fillId="0" borderId="3" xfId="0" applyFont="1" applyFill="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1" fillId="0" borderId="29" xfId="0" applyFont="1" applyFill="1" applyBorder="1" applyAlignment="1">
      <alignment vertical="center" wrapText="1"/>
    </xf>
    <xf numFmtId="0" fontId="11" fillId="0" borderId="40" xfId="0" applyFont="1" applyFill="1" applyBorder="1" applyAlignment="1">
      <alignment vertical="center" wrapText="1"/>
    </xf>
    <xf numFmtId="0" fontId="3" fillId="0" borderId="40" xfId="0" applyFont="1" applyBorder="1" applyAlignment="1">
      <alignment vertical="center" wrapText="1"/>
    </xf>
    <xf numFmtId="0" fontId="3" fillId="0" borderId="9" xfId="0" applyFont="1" applyBorder="1" applyAlignment="1">
      <alignment vertical="center" wrapText="1"/>
    </xf>
    <xf numFmtId="0" fontId="11" fillId="0" borderId="30" xfId="0" applyFont="1" applyBorder="1" applyAlignment="1">
      <alignment vertical="center" wrapText="1"/>
    </xf>
    <xf numFmtId="0" fontId="11" fillId="0" borderId="4" xfId="0" applyFont="1" applyBorder="1" applyAlignment="1">
      <alignment vertical="center" wrapText="1"/>
    </xf>
    <xf numFmtId="49" fontId="11" fillId="0" borderId="21" xfId="0" applyNumberFormat="1" applyFont="1" applyBorder="1" applyAlignment="1">
      <alignment horizontal="center" vertical="center"/>
    </xf>
    <xf numFmtId="49" fontId="11" fillId="0" borderId="22" xfId="0" applyNumberFormat="1" applyFont="1" applyBorder="1" applyAlignment="1">
      <alignment horizontal="center" vertical="center"/>
    </xf>
    <xf numFmtId="49" fontId="11" fillId="0" borderId="17" xfId="0" applyNumberFormat="1" applyFont="1" applyBorder="1" applyAlignment="1">
      <alignment horizontal="center" vertical="center"/>
    </xf>
    <xf numFmtId="0" fontId="3" fillId="0" borderId="50" xfId="0" applyFont="1" applyBorder="1" applyAlignment="1">
      <alignment vertical="center" wrapText="1"/>
    </xf>
    <xf numFmtId="0" fontId="3" fillId="0" borderId="49" xfId="0" applyFont="1" applyBorder="1" applyAlignment="1">
      <alignment vertical="center" wrapText="1"/>
    </xf>
    <xf numFmtId="38" fontId="11" fillId="0" borderId="30" xfId="1" applyFont="1" applyFill="1" applyBorder="1" applyAlignment="1">
      <alignment vertical="center" wrapText="1"/>
    </xf>
    <xf numFmtId="38" fontId="11" fillId="0" borderId="4" xfId="1" applyFont="1" applyFill="1" applyBorder="1" applyAlignment="1">
      <alignment vertical="center" wrapText="1"/>
    </xf>
    <xf numFmtId="0" fontId="11" fillId="0" borderId="3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40" xfId="0" applyFont="1" applyFill="1" applyBorder="1" applyAlignment="1">
      <alignment vertical="center" wrapText="1"/>
    </xf>
    <xf numFmtId="0" fontId="3" fillId="0" borderId="9" xfId="0" applyFont="1" applyFill="1" applyBorder="1" applyAlignment="1">
      <alignment vertical="center" wrapText="1"/>
    </xf>
    <xf numFmtId="0" fontId="14" fillId="0" borderId="3" xfId="0" applyFont="1" applyBorder="1" applyAlignment="1">
      <alignment horizontal="center" vertical="center" wrapText="1"/>
    </xf>
    <xf numFmtId="0" fontId="15" fillId="0" borderId="4" xfId="0" applyFont="1" applyBorder="1" applyAlignment="1">
      <alignment horizontal="center" vertical="center" wrapText="1"/>
    </xf>
    <xf numFmtId="49" fontId="10" fillId="3" borderId="21" xfId="0" applyNumberFormat="1" applyFont="1" applyFill="1" applyBorder="1" applyAlignment="1">
      <alignment horizontal="center" vertical="center"/>
    </xf>
    <xf numFmtId="49" fontId="10" fillId="3" borderId="22" xfId="0" applyNumberFormat="1" applyFont="1" applyFill="1" applyBorder="1" applyAlignment="1">
      <alignment horizontal="center" vertical="center"/>
    </xf>
    <xf numFmtId="49" fontId="10" fillId="3" borderId="17" xfId="0" applyNumberFormat="1" applyFont="1" applyFill="1" applyBorder="1" applyAlignment="1">
      <alignment horizontal="center" vertical="center"/>
    </xf>
    <xf numFmtId="0" fontId="2" fillId="3" borderId="0" xfId="0" applyFont="1" applyFill="1" applyAlignment="1">
      <alignment horizontal="center"/>
    </xf>
    <xf numFmtId="0" fontId="3" fillId="3" borderId="0" xfId="0" applyFont="1" applyFill="1" applyBorder="1" applyAlignment="1">
      <alignment horizontal="left" vertical="center" indent="2"/>
    </xf>
    <xf numFmtId="0" fontId="10" fillId="2" borderId="12"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13" xfId="0" applyFont="1" applyFill="1" applyBorder="1" applyAlignment="1">
      <alignment horizontal="center" vertical="center"/>
    </xf>
    <xf numFmtId="0" fontId="10" fillId="0" borderId="14" xfId="0" applyFont="1" applyFill="1" applyBorder="1" applyAlignment="1">
      <alignment vertical="center" wrapText="1"/>
    </xf>
    <xf numFmtId="0" fontId="10" fillId="0" borderId="15" xfId="0" applyFont="1" applyFill="1" applyBorder="1" applyAlignment="1">
      <alignment vertical="center" wrapText="1"/>
    </xf>
    <xf numFmtId="0" fontId="10" fillId="0" borderId="18" xfId="0" applyFont="1" applyFill="1" applyBorder="1" applyAlignment="1">
      <alignment vertical="center" wrapText="1"/>
    </xf>
    <xf numFmtId="0" fontId="10" fillId="2" borderId="34"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24" xfId="0" applyFont="1" applyFill="1" applyBorder="1" applyAlignment="1">
      <alignment horizontal="center" vertical="center"/>
    </xf>
    <xf numFmtId="0" fontId="10" fillId="0" borderId="23" xfId="0" applyFont="1" applyFill="1" applyBorder="1" applyAlignment="1">
      <alignment vertical="center" wrapText="1"/>
    </xf>
    <xf numFmtId="0" fontId="10" fillId="0" borderId="35" xfId="0" applyFont="1" applyFill="1" applyBorder="1" applyAlignment="1">
      <alignment vertical="center" wrapText="1"/>
    </xf>
    <xf numFmtId="0" fontId="10" fillId="0" borderId="36" xfId="0" applyFont="1" applyFill="1" applyBorder="1" applyAlignment="1">
      <alignment vertical="center" wrapText="1"/>
    </xf>
    <xf numFmtId="0" fontId="14" fillId="0" borderId="30" xfId="0" applyFont="1" applyFill="1" applyBorder="1" applyAlignment="1">
      <alignment horizontal="center" vertical="center" wrapText="1"/>
    </xf>
    <xf numFmtId="0" fontId="14" fillId="0" borderId="4"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1390686</xdr:colOff>
      <xdr:row>0</xdr:row>
      <xdr:rowOff>47626</xdr:rowOff>
    </xdr:from>
    <xdr:to>
      <xdr:col>9</xdr:col>
      <xdr:colOff>1619286</xdr:colOff>
      <xdr:row>4</xdr:row>
      <xdr:rowOff>2722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2211086" y="47626"/>
          <a:ext cx="2228850" cy="103142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solidFill>
                <a:sysClr val="windowText" lastClr="000000"/>
              </a:solidFill>
            </a:rPr>
            <a:t>令和２年度</a:t>
          </a:r>
          <a:br>
            <a:rPr kumimoji="1" lang="en-US" altLang="ja-JP" sz="1200">
              <a:solidFill>
                <a:sysClr val="windowText" lastClr="000000"/>
              </a:solidFill>
            </a:rPr>
          </a:br>
          <a:r>
            <a:rPr kumimoji="1" lang="ja-JP" altLang="en-US" sz="1200">
              <a:solidFill>
                <a:sysClr val="windowText" lastClr="000000"/>
              </a:solidFill>
            </a:rPr>
            <a:t>こども未来局</a:t>
          </a:r>
          <a:br>
            <a:rPr kumimoji="1" lang="en-US" altLang="ja-JP" sz="1200">
              <a:solidFill>
                <a:sysClr val="windowText" lastClr="000000"/>
              </a:solidFill>
            </a:rPr>
          </a:br>
          <a:r>
            <a:rPr kumimoji="1" lang="ja-JP" altLang="en-US" sz="1200">
              <a:solidFill>
                <a:sysClr val="windowText" lastClr="000000"/>
              </a:solidFill>
            </a:rPr>
            <a:t>こども未来局長　峯村　政道</a:t>
          </a:r>
        </a:p>
      </xdr:txBody>
    </xdr:sp>
    <xdr:clientData/>
  </xdr:twoCellAnchor>
  <xdr:oneCellAnchor>
    <xdr:from>
      <xdr:col>7</xdr:col>
      <xdr:colOff>1075765</xdr:colOff>
      <xdr:row>27</xdr:row>
      <xdr:rowOff>986118</xdr:rowOff>
    </xdr:from>
    <xdr:ext cx="184731" cy="264560"/>
    <xdr:sp macro="" textlink="">
      <xdr:nvSpPr>
        <xdr:cNvPr id="6" name="テキスト ボックス 5">
          <a:extLst>
            <a:ext uri="{FF2B5EF4-FFF2-40B4-BE49-F238E27FC236}">
              <a16:creationId xmlns:a16="http://schemas.microsoft.com/office/drawing/2014/main" id="{4AF9079F-73C1-44B0-A333-9CF277A92DDE}"/>
            </a:ext>
          </a:extLst>
        </xdr:cNvPr>
        <xdr:cNvSpPr txBox="1"/>
      </xdr:nvSpPr>
      <xdr:spPr>
        <a:xfrm>
          <a:off x="1018166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1075765</xdr:colOff>
      <xdr:row>27</xdr:row>
      <xdr:rowOff>986118</xdr:rowOff>
    </xdr:from>
    <xdr:ext cx="184731" cy="264560"/>
    <xdr:sp macro="" textlink="">
      <xdr:nvSpPr>
        <xdr:cNvPr id="7" name="テキスト ボックス 6">
          <a:extLst>
            <a:ext uri="{FF2B5EF4-FFF2-40B4-BE49-F238E27FC236}">
              <a16:creationId xmlns:a16="http://schemas.microsoft.com/office/drawing/2014/main" id="{7810AE6A-537A-4B16-8D9A-2831AEC8703D}"/>
            </a:ext>
          </a:extLst>
        </xdr:cNvPr>
        <xdr:cNvSpPr txBox="1"/>
      </xdr:nvSpPr>
      <xdr:spPr>
        <a:xfrm>
          <a:off x="10181665" y="1019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1075765</xdr:colOff>
      <xdr:row>27</xdr:row>
      <xdr:rowOff>986118</xdr:rowOff>
    </xdr:from>
    <xdr:ext cx="184731" cy="264560"/>
    <xdr:sp macro="" textlink="">
      <xdr:nvSpPr>
        <xdr:cNvPr id="8" name="テキスト ボックス 7">
          <a:extLst>
            <a:ext uri="{FF2B5EF4-FFF2-40B4-BE49-F238E27FC236}">
              <a16:creationId xmlns:a16="http://schemas.microsoft.com/office/drawing/2014/main" id="{682F00F0-A6A7-41C5-99BF-FD89DC74CB3A}"/>
            </a:ext>
          </a:extLst>
        </xdr:cNvPr>
        <xdr:cNvSpPr txBox="1"/>
      </xdr:nvSpPr>
      <xdr:spPr>
        <a:xfrm>
          <a:off x="10181665" y="46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70"/>
  <sheetViews>
    <sheetView showGridLines="0" tabSelected="1" view="pageBreakPreview" zoomScale="55" zoomScaleNormal="60" zoomScaleSheetLayoutView="55" zoomScalePageLayoutView="70" workbookViewId="0"/>
  </sheetViews>
  <sheetFormatPr defaultRowHeight="13.5" x14ac:dyDescent="0.15"/>
  <cols>
    <col min="1" max="1" width="10.125" style="5" customWidth="1"/>
    <col min="2" max="2" width="4.875" style="5" customWidth="1"/>
    <col min="3" max="3" width="24.875" style="5" customWidth="1"/>
    <col min="4" max="5" width="24.25" style="5" customWidth="1"/>
    <col min="6" max="6" width="4.875" style="5" customWidth="1"/>
    <col min="7" max="7" width="26.25" style="5" customWidth="1"/>
    <col min="8" max="8" width="22.5" style="5" customWidth="1"/>
    <col min="9" max="9" width="26.25" style="31" customWidth="1"/>
    <col min="10" max="11" width="29.625" style="5" customWidth="1"/>
    <col min="12" max="12" width="20" style="5" customWidth="1"/>
    <col min="13" max="13" width="28.375" style="5" customWidth="1"/>
    <col min="14" max="14" width="15.625" style="5" customWidth="1"/>
    <col min="15" max="15" width="20" style="5" customWidth="1"/>
    <col min="16" max="16" width="21.875" style="5" customWidth="1"/>
    <col min="17" max="17" width="17.375" style="5" customWidth="1"/>
    <col min="18" max="18" width="14.875" style="32" customWidth="1"/>
    <col min="19" max="20" width="11" style="5" customWidth="1"/>
    <col min="21" max="21" width="3.25" style="5" customWidth="1"/>
    <col min="22" max="22" width="12.5" style="5" customWidth="1"/>
    <col min="23" max="23" width="7.5" style="5" customWidth="1"/>
    <col min="24" max="24" width="11" style="5" customWidth="1"/>
    <col min="25" max="16384" width="9" style="5"/>
  </cols>
  <sheetData>
    <row r="1" spans="1:24" x14ac:dyDescent="0.15">
      <c r="A1" s="1"/>
      <c r="B1" s="1"/>
      <c r="C1" s="1"/>
      <c r="D1" s="1"/>
      <c r="E1" s="1"/>
      <c r="F1" s="1"/>
      <c r="G1" s="1"/>
      <c r="H1" s="1"/>
      <c r="I1" s="2"/>
      <c r="J1" s="1"/>
      <c r="K1" s="1"/>
      <c r="L1" s="1"/>
      <c r="M1" s="1"/>
      <c r="N1" s="1"/>
      <c r="O1" s="1"/>
      <c r="P1" s="3"/>
      <c r="Q1" s="1"/>
      <c r="R1" s="4"/>
    </row>
    <row r="2" spans="1:24" x14ac:dyDescent="0.15">
      <c r="A2" s="1"/>
      <c r="B2" s="1"/>
      <c r="C2" s="1"/>
      <c r="D2" s="1"/>
      <c r="E2" s="1"/>
      <c r="F2" s="1"/>
      <c r="G2" s="1"/>
      <c r="H2" s="1"/>
      <c r="I2" s="2"/>
      <c r="J2" s="1"/>
      <c r="K2" s="1"/>
      <c r="L2" s="1"/>
      <c r="M2" s="1"/>
      <c r="N2" s="1"/>
      <c r="O2" s="1"/>
      <c r="P2" s="3"/>
      <c r="Q2" s="1"/>
      <c r="R2" s="4"/>
    </row>
    <row r="3" spans="1:24" ht="28.5" x14ac:dyDescent="0.3">
      <c r="A3" s="316" t="s">
        <v>12</v>
      </c>
      <c r="B3" s="316"/>
      <c r="C3" s="316"/>
      <c r="D3" s="316"/>
      <c r="E3" s="316"/>
      <c r="F3" s="316"/>
      <c r="G3" s="316"/>
      <c r="H3" s="316"/>
      <c r="I3" s="316"/>
      <c r="J3" s="316"/>
      <c r="K3" s="316"/>
      <c r="L3" s="44"/>
      <c r="M3" s="44"/>
      <c r="N3" s="7"/>
      <c r="O3" s="7"/>
      <c r="P3" s="6"/>
      <c r="Q3" s="7"/>
      <c r="R3" s="8"/>
      <c r="S3" s="9"/>
      <c r="T3" s="9"/>
      <c r="X3" s="10"/>
    </row>
    <row r="4" spans="1:24" ht="29.25" thickBot="1" x14ac:dyDescent="0.35">
      <c r="A4" s="6"/>
      <c r="B4" s="6"/>
      <c r="C4" s="6"/>
      <c r="D4" s="6"/>
      <c r="E4" s="6"/>
      <c r="F4" s="6"/>
      <c r="G4" s="6"/>
      <c r="H4" s="6"/>
      <c r="I4" s="6"/>
      <c r="J4" s="6"/>
      <c r="K4" s="6"/>
      <c r="L4" s="6"/>
      <c r="M4" s="6"/>
      <c r="N4" s="7"/>
      <c r="O4" s="7"/>
      <c r="P4" s="317"/>
      <c r="Q4" s="317"/>
      <c r="R4" s="8"/>
      <c r="S4" s="9"/>
      <c r="T4" s="9"/>
      <c r="X4" s="10"/>
    </row>
    <row r="5" spans="1:24" ht="37.5" customHeight="1" x14ac:dyDescent="0.3">
      <c r="A5" s="318" t="s">
        <v>1</v>
      </c>
      <c r="B5" s="319"/>
      <c r="C5" s="320"/>
      <c r="D5" s="321" t="s">
        <v>64</v>
      </c>
      <c r="E5" s="322"/>
      <c r="F5" s="322"/>
      <c r="G5" s="322"/>
      <c r="H5" s="322"/>
      <c r="I5" s="322"/>
      <c r="J5" s="323"/>
      <c r="L5" s="38"/>
      <c r="N5" s="7"/>
      <c r="O5" s="11"/>
      <c r="P5" s="317"/>
      <c r="Q5" s="317"/>
      <c r="R5" s="8"/>
      <c r="X5" s="10"/>
    </row>
    <row r="6" spans="1:24" ht="66.75" customHeight="1" thickBot="1" x14ac:dyDescent="0.35">
      <c r="A6" s="324" t="s">
        <v>18</v>
      </c>
      <c r="B6" s="325"/>
      <c r="C6" s="326"/>
      <c r="D6" s="327" t="s">
        <v>63</v>
      </c>
      <c r="E6" s="328"/>
      <c r="F6" s="328"/>
      <c r="G6" s="328"/>
      <c r="H6" s="328"/>
      <c r="I6" s="328"/>
      <c r="J6" s="329"/>
      <c r="L6" s="37"/>
      <c r="N6" s="7"/>
      <c r="O6" s="11"/>
      <c r="P6" s="317"/>
      <c r="Q6" s="317"/>
      <c r="R6" s="8"/>
      <c r="X6" s="10"/>
    </row>
    <row r="7" spans="1:24" ht="27" customHeight="1" thickBot="1" x14ac:dyDescent="0.2">
      <c r="A7" s="13"/>
      <c r="B7" s="13"/>
      <c r="C7" s="13"/>
      <c r="D7" s="13"/>
      <c r="E7" s="42"/>
      <c r="F7" s="45"/>
      <c r="G7" s="39"/>
      <c r="H7" s="39"/>
      <c r="I7" s="39"/>
      <c r="J7" s="39"/>
      <c r="K7" s="39"/>
      <c r="L7" s="39"/>
      <c r="M7" s="39"/>
      <c r="N7" s="14"/>
      <c r="O7" s="33"/>
      <c r="P7" s="36"/>
      <c r="Q7" s="12"/>
      <c r="R7" s="35"/>
      <c r="X7" s="10"/>
    </row>
    <row r="8" spans="1:24" ht="37.5" customHeight="1" thickBot="1" x14ac:dyDescent="0.2">
      <c r="A8" s="243" t="s">
        <v>2</v>
      </c>
      <c r="B8" s="244"/>
      <c r="C8" s="244"/>
      <c r="D8" s="47" t="s">
        <v>22</v>
      </c>
      <c r="E8" s="245" t="str">
        <f>IF(D8="","←施策番号を選択してください。",VLOOKUP(D8,W112:X188,2,1))</f>
        <v>子育て支援の充実</v>
      </c>
      <c r="F8" s="246"/>
      <c r="G8" s="247"/>
      <c r="H8" s="46"/>
      <c r="I8" s="34"/>
      <c r="J8" s="34"/>
      <c r="K8" s="34"/>
      <c r="L8" s="41"/>
      <c r="M8" s="41"/>
      <c r="N8" s="14"/>
      <c r="O8" s="33"/>
      <c r="P8" s="36"/>
      <c r="Q8" s="12"/>
      <c r="R8" s="35"/>
      <c r="X8" s="10"/>
    </row>
    <row r="9" spans="1:24" s="32" customFormat="1" ht="37.5" customHeight="1" x14ac:dyDescent="0.15">
      <c r="A9" s="209" t="s">
        <v>9</v>
      </c>
      <c r="B9" s="210" t="s">
        <v>16</v>
      </c>
      <c r="C9" s="213" t="s">
        <v>3</v>
      </c>
      <c r="D9" s="158" t="s">
        <v>4</v>
      </c>
      <c r="E9" s="159"/>
      <c r="F9" s="215" t="s">
        <v>19</v>
      </c>
      <c r="G9" s="216"/>
      <c r="H9" s="217"/>
      <c r="I9" s="218"/>
      <c r="J9" s="219" t="s">
        <v>20</v>
      </c>
      <c r="K9" s="220"/>
      <c r="L9" s="160" t="s">
        <v>8</v>
      </c>
      <c r="M9" s="161"/>
      <c r="N9" s="182" t="s">
        <v>0</v>
      </c>
      <c r="Q9" s="43"/>
      <c r="R9" s="43"/>
    </row>
    <row r="10" spans="1:24" s="32" customFormat="1" ht="27.6" customHeight="1" x14ac:dyDescent="0.15">
      <c r="A10" s="209"/>
      <c r="B10" s="211"/>
      <c r="C10" s="214"/>
      <c r="D10" s="49" t="s">
        <v>26</v>
      </c>
      <c r="E10" s="49" t="s">
        <v>7</v>
      </c>
      <c r="F10" s="228" t="s">
        <v>5</v>
      </c>
      <c r="G10" s="229"/>
      <c r="H10" s="232" t="s">
        <v>13</v>
      </c>
      <c r="I10" s="232" t="s">
        <v>14</v>
      </c>
      <c r="J10" s="53" t="s">
        <v>27</v>
      </c>
      <c r="K10" s="53" t="s">
        <v>25</v>
      </c>
      <c r="L10" s="178" t="s">
        <v>17</v>
      </c>
      <c r="M10" s="180" t="s">
        <v>8</v>
      </c>
      <c r="N10" s="183"/>
      <c r="Q10" s="43"/>
      <c r="R10" s="43"/>
    </row>
    <row r="11" spans="1:24" s="32" customFormat="1" ht="49.5" customHeight="1" x14ac:dyDescent="0.15">
      <c r="A11" s="209"/>
      <c r="B11" s="212"/>
      <c r="C11" s="214"/>
      <c r="D11" s="50" t="s">
        <v>28</v>
      </c>
      <c r="E11" s="50" t="s">
        <v>29</v>
      </c>
      <c r="F11" s="230"/>
      <c r="G11" s="231"/>
      <c r="H11" s="233"/>
      <c r="I11" s="233"/>
      <c r="J11" s="51" t="s">
        <v>6</v>
      </c>
      <c r="K11" s="52" t="s">
        <v>21</v>
      </c>
      <c r="L11" s="179"/>
      <c r="M11" s="181"/>
      <c r="N11" s="184"/>
      <c r="Q11" s="43"/>
      <c r="R11" s="43"/>
    </row>
    <row r="12" spans="1:24" s="59" customFormat="1" ht="105" customHeight="1" x14ac:dyDescent="0.15">
      <c r="A12" s="234" t="s">
        <v>30</v>
      </c>
      <c r="B12" s="237"/>
      <c r="C12" s="168" t="s">
        <v>288</v>
      </c>
      <c r="D12" s="148" t="s">
        <v>287</v>
      </c>
      <c r="E12" s="152" t="s">
        <v>129</v>
      </c>
      <c r="F12" s="48" t="s">
        <v>10</v>
      </c>
      <c r="G12" s="75" t="s">
        <v>290</v>
      </c>
      <c r="H12" s="76">
        <v>29</v>
      </c>
      <c r="I12" s="73">
        <v>697</v>
      </c>
      <c r="J12" s="240" t="s">
        <v>291</v>
      </c>
      <c r="K12" s="168" t="s">
        <v>362</v>
      </c>
      <c r="L12" s="146" t="s">
        <v>31</v>
      </c>
      <c r="M12" s="72" t="s">
        <v>131</v>
      </c>
      <c r="N12" s="197" t="s">
        <v>32</v>
      </c>
      <c r="Q12" s="60"/>
      <c r="R12" s="60"/>
    </row>
    <row r="13" spans="1:24" s="59" customFormat="1" ht="86.25" customHeight="1" x14ac:dyDescent="0.15">
      <c r="A13" s="235"/>
      <c r="B13" s="238"/>
      <c r="C13" s="227"/>
      <c r="D13" s="149"/>
      <c r="E13" s="153"/>
      <c r="F13" s="58" t="s">
        <v>33</v>
      </c>
      <c r="G13" s="71" t="s">
        <v>34</v>
      </c>
      <c r="H13" s="68" t="s">
        <v>130</v>
      </c>
      <c r="I13" s="57" t="s">
        <v>15</v>
      </c>
      <c r="J13" s="241"/>
      <c r="K13" s="227"/>
      <c r="L13" s="147"/>
      <c r="M13" s="61"/>
      <c r="N13" s="198"/>
      <c r="Q13" s="60"/>
      <c r="R13" s="60"/>
    </row>
    <row r="14" spans="1:24" s="59" customFormat="1" ht="29.25" customHeight="1" x14ac:dyDescent="0.15">
      <c r="A14" s="235"/>
      <c r="B14" s="238"/>
      <c r="C14" s="227"/>
      <c r="D14" s="150"/>
      <c r="E14" s="154"/>
      <c r="F14" s="248" t="s">
        <v>35</v>
      </c>
      <c r="G14" s="250" t="s">
        <v>286</v>
      </c>
      <c r="H14" s="268">
        <v>668</v>
      </c>
      <c r="I14" s="168" t="s">
        <v>289</v>
      </c>
      <c r="J14" s="241"/>
      <c r="K14" s="227"/>
      <c r="L14" s="311"/>
      <c r="M14" s="176"/>
      <c r="N14" s="198"/>
      <c r="Q14" s="60"/>
      <c r="R14" s="60"/>
    </row>
    <row r="15" spans="1:24" s="59" customFormat="1" ht="46.5" customHeight="1" x14ac:dyDescent="0.15">
      <c r="A15" s="236"/>
      <c r="B15" s="239"/>
      <c r="C15" s="169"/>
      <c r="D15" s="156"/>
      <c r="E15" s="157"/>
      <c r="F15" s="249"/>
      <c r="G15" s="251"/>
      <c r="H15" s="269"/>
      <c r="I15" s="169"/>
      <c r="J15" s="242"/>
      <c r="K15" s="169"/>
      <c r="L15" s="312"/>
      <c r="M15" s="177"/>
      <c r="N15" s="199"/>
      <c r="Q15" s="60"/>
      <c r="R15" s="60"/>
    </row>
    <row r="16" spans="1:24" s="59" customFormat="1" ht="86.25" customHeight="1" x14ac:dyDescent="0.15">
      <c r="A16" s="298" t="s">
        <v>96</v>
      </c>
      <c r="B16" s="273"/>
      <c r="C16" s="276" t="s">
        <v>102</v>
      </c>
      <c r="D16" s="288" t="s">
        <v>36</v>
      </c>
      <c r="E16" s="292" t="s">
        <v>122</v>
      </c>
      <c r="F16" s="78" t="s">
        <v>10</v>
      </c>
      <c r="G16" s="79" t="s">
        <v>123</v>
      </c>
      <c r="H16" s="80">
        <v>8</v>
      </c>
      <c r="I16" s="80">
        <v>100</v>
      </c>
      <c r="J16" s="276" t="s">
        <v>279</v>
      </c>
      <c r="K16" s="276" t="s">
        <v>298</v>
      </c>
      <c r="L16" s="81" t="s">
        <v>31</v>
      </c>
      <c r="M16" s="82" t="s">
        <v>280</v>
      </c>
      <c r="N16" s="193" t="s">
        <v>37</v>
      </c>
      <c r="Q16" s="60"/>
      <c r="R16" s="60"/>
    </row>
    <row r="17" spans="1:24" s="59" customFormat="1" ht="76.5" customHeight="1" x14ac:dyDescent="0.15">
      <c r="A17" s="299"/>
      <c r="B17" s="274"/>
      <c r="C17" s="277"/>
      <c r="D17" s="289"/>
      <c r="E17" s="293"/>
      <c r="F17" s="83" t="s">
        <v>33</v>
      </c>
      <c r="G17" s="92" t="s">
        <v>104</v>
      </c>
      <c r="H17" s="97" t="s">
        <v>104</v>
      </c>
      <c r="I17" s="85" t="s">
        <v>15</v>
      </c>
      <c r="J17" s="277"/>
      <c r="K17" s="277"/>
      <c r="L17" s="64"/>
      <c r="M17" s="86"/>
      <c r="N17" s="194"/>
      <c r="Q17" s="60"/>
      <c r="R17" s="60"/>
    </row>
    <row r="18" spans="1:24" s="59" customFormat="1" ht="29.25" customHeight="1" x14ac:dyDescent="0.15">
      <c r="A18" s="299"/>
      <c r="B18" s="274"/>
      <c r="C18" s="277"/>
      <c r="D18" s="307"/>
      <c r="E18" s="309"/>
      <c r="F18" s="282" t="s">
        <v>11</v>
      </c>
      <c r="G18" s="284" t="s">
        <v>281</v>
      </c>
      <c r="H18" s="303">
        <v>92</v>
      </c>
      <c r="I18" s="276" t="s">
        <v>360</v>
      </c>
      <c r="J18" s="277"/>
      <c r="K18" s="277"/>
      <c r="L18" s="170"/>
      <c r="M18" s="172"/>
      <c r="N18" s="194"/>
      <c r="Q18" s="60"/>
      <c r="R18" s="60"/>
    </row>
    <row r="19" spans="1:24" s="59" customFormat="1" ht="50.25" customHeight="1" x14ac:dyDescent="0.15">
      <c r="A19" s="300"/>
      <c r="B19" s="275"/>
      <c r="C19" s="278"/>
      <c r="D19" s="308"/>
      <c r="E19" s="310"/>
      <c r="F19" s="283"/>
      <c r="G19" s="285"/>
      <c r="H19" s="304"/>
      <c r="I19" s="278"/>
      <c r="J19" s="278"/>
      <c r="K19" s="278"/>
      <c r="L19" s="171"/>
      <c r="M19" s="173"/>
      <c r="N19" s="195"/>
      <c r="Q19" s="60"/>
      <c r="R19" s="60"/>
    </row>
    <row r="20" spans="1:24" s="59" customFormat="1" ht="129.94999999999999" customHeight="1" x14ac:dyDescent="0.15">
      <c r="A20" s="298" t="s">
        <v>97</v>
      </c>
      <c r="B20" s="273"/>
      <c r="C20" s="276" t="s">
        <v>98</v>
      </c>
      <c r="D20" s="288" t="s">
        <v>124</v>
      </c>
      <c r="E20" s="292" t="s">
        <v>38</v>
      </c>
      <c r="F20" s="78" t="s">
        <v>10</v>
      </c>
      <c r="G20" s="79" t="s">
        <v>297</v>
      </c>
      <c r="H20" s="80">
        <v>278</v>
      </c>
      <c r="I20" s="80">
        <v>24089</v>
      </c>
      <c r="J20" s="276" t="s">
        <v>300</v>
      </c>
      <c r="K20" s="276" t="s">
        <v>299</v>
      </c>
      <c r="L20" s="87" t="s">
        <v>39</v>
      </c>
      <c r="M20" s="82" t="s">
        <v>99</v>
      </c>
      <c r="N20" s="193" t="s">
        <v>37</v>
      </c>
      <c r="Q20" s="60"/>
      <c r="R20" s="60"/>
    </row>
    <row r="21" spans="1:24" s="59" customFormat="1" ht="129.94999999999999" customHeight="1" x14ac:dyDescent="0.15">
      <c r="A21" s="299"/>
      <c r="B21" s="274"/>
      <c r="C21" s="277"/>
      <c r="D21" s="289"/>
      <c r="E21" s="293"/>
      <c r="F21" s="83" t="s">
        <v>33</v>
      </c>
      <c r="G21" s="92" t="s">
        <v>104</v>
      </c>
      <c r="H21" s="93" t="s">
        <v>104</v>
      </c>
      <c r="I21" s="85" t="s">
        <v>15</v>
      </c>
      <c r="J21" s="277"/>
      <c r="K21" s="277"/>
      <c r="L21" s="88" t="s">
        <v>31</v>
      </c>
      <c r="M21" s="86" t="s">
        <v>100</v>
      </c>
      <c r="N21" s="194"/>
      <c r="Q21" s="60"/>
      <c r="R21" s="60" t="s">
        <v>270</v>
      </c>
    </row>
    <row r="22" spans="1:24" s="59" customFormat="1" ht="29.25" customHeight="1" x14ac:dyDescent="0.15">
      <c r="A22" s="299"/>
      <c r="B22" s="274"/>
      <c r="C22" s="277"/>
      <c r="D22" s="290"/>
      <c r="E22" s="294"/>
      <c r="F22" s="282" t="s">
        <v>11</v>
      </c>
      <c r="G22" s="284" t="s">
        <v>296</v>
      </c>
      <c r="H22" s="303">
        <v>23811</v>
      </c>
      <c r="I22" s="276" t="s">
        <v>361</v>
      </c>
      <c r="J22" s="277"/>
      <c r="K22" s="277"/>
      <c r="L22" s="305"/>
      <c r="M22" s="172"/>
      <c r="N22" s="194"/>
      <c r="Q22" s="60"/>
      <c r="R22" s="60"/>
    </row>
    <row r="23" spans="1:24" s="59" customFormat="1" ht="111" customHeight="1" thickBot="1" x14ac:dyDescent="0.2">
      <c r="A23" s="300"/>
      <c r="B23" s="275"/>
      <c r="C23" s="278"/>
      <c r="D23" s="301"/>
      <c r="E23" s="302"/>
      <c r="F23" s="283"/>
      <c r="G23" s="285"/>
      <c r="H23" s="304"/>
      <c r="I23" s="278"/>
      <c r="J23" s="278"/>
      <c r="K23" s="278"/>
      <c r="L23" s="306"/>
      <c r="M23" s="173"/>
      <c r="N23" s="196"/>
      <c r="P23" s="89" t="s">
        <v>295</v>
      </c>
      <c r="Q23" s="60"/>
      <c r="R23" s="60"/>
    </row>
    <row r="24" spans="1:24" ht="37.5" customHeight="1" thickBot="1" x14ac:dyDescent="0.2">
      <c r="A24" s="243" t="s">
        <v>2</v>
      </c>
      <c r="B24" s="244"/>
      <c r="C24" s="244"/>
      <c r="D24" s="47" t="s">
        <v>22</v>
      </c>
      <c r="E24" s="245" t="str">
        <f>IF(D24="","←施策番号を選択してください。",VLOOKUP(D24,W112:X188,2,1))</f>
        <v>子育て支援の充実</v>
      </c>
      <c r="F24" s="246"/>
      <c r="G24" s="247"/>
      <c r="H24" s="46"/>
      <c r="I24" s="34"/>
      <c r="J24" s="34"/>
      <c r="K24" s="34"/>
      <c r="L24" s="41"/>
      <c r="M24" s="41"/>
      <c r="N24" s="14"/>
      <c r="O24" s="33"/>
      <c r="P24" s="36"/>
      <c r="Q24" s="12"/>
      <c r="R24" s="35"/>
      <c r="X24" s="10"/>
    </row>
    <row r="25" spans="1:24" s="32" customFormat="1" ht="37.5" customHeight="1" x14ac:dyDescent="0.15">
      <c r="A25" s="209" t="s">
        <v>9</v>
      </c>
      <c r="B25" s="210" t="s">
        <v>16</v>
      </c>
      <c r="C25" s="213" t="s">
        <v>3</v>
      </c>
      <c r="D25" s="158" t="s">
        <v>4</v>
      </c>
      <c r="E25" s="159"/>
      <c r="F25" s="215" t="s">
        <v>19</v>
      </c>
      <c r="G25" s="216"/>
      <c r="H25" s="217"/>
      <c r="I25" s="218"/>
      <c r="J25" s="219" t="s">
        <v>20</v>
      </c>
      <c r="K25" s="220"/>
      <c r="L25" s="160" t="s">
        <v>8</v>
      </c>
      <c r="M25" s="161"/>
      <c r="N25" s="182" t="s">
        <v>0</v>
      </c>
      <c r="Q25" s="43"/>
      <c r="R25" s="43"/>
    </row>
    <row r="26" spans="1:24" s="32" customFormat="1" ht="27.6" customHeight="1" x14ac:dyDescent="0.15">
      <c r="A26" s="209"/>
      <c r="B26" s="211"/>
      <c r="C26" s="214"/>
      <c r="D26" s="49" t="s">
        <v>26</v>
      </c>
      <c r="E26" s="49" t="s">
        <v>7</v>
      </c>
      <c r="F26" s="228" t="s">
        <v>5</v>
      </c>
      <c r="G26" s="229"/>
      <c r="H26" s="232" t="s">
        <v>13</v>
      </c>
      <c r="I26" s="232" t="s">
        <v>14</v>
      </c>
      <c r="J26" s="54" t="s">
        <v>27</v>
      </c>
      <c r="K26" s="54" t="s">
        <v>25</v>
      </c>
      <c r="L26" s="178" t="s">
        <v>17</v>
      </c>
      <c r="M26" s="180" t="s">
        <v>8</v>
      </c>
      <c r="N26" s="183"/>
      <c r="Q26" s="43"/>
      <c r="R26" s="43"/>
    </row>
    <row r="27" spans="1:24" s="32" customFormat="1" ht="49.5" customHeight="1" x14ac:dyDescent="0.15">
      <c r="A27" s="209"/>
      <c r="B27" s="212"/>
      <c r="C27" s="214"/>
      <c r="D27" s="50" t="s">
        <v>28</v>
      </c>
      <c r="E27" s="50" t="s">
        <v>29</v>
      </c>
      <c r="F27" s="230"/>
      <c r="G27" s="231"/>
      <c r="H27" s="233"/>
      <c r="I27" s="233"/>
      <c r="J27" s="51" t="s">
        <v>6</v>
      </c>
      <c r="K27" s="52" t="s">
        <v>21</v>
      </c>
      <c r="L27" s="179"/>
      <c r="M27" s="181"/>
      <c r="N27" s="184"/>
      <c r="Q27" s="43"/>
      <c r="R27" s="43"/>
    </row>
    <row r="28" spans="1:24" s="59" customFormat="1" ht="83.25" customHeight="1" x14ac:dyDescent="0.15">
      <c r="A28" s="234" t="s">
        <v>79</v>
      </c>
      <c r="B28" s="237"/>
      <c r="C28" s="276" t="s">
        <v>80</v>
      </c>
      <c r="D28" s="288" t="s">
        <v>81</v>
      </c>
      <c r="E28" s="292" t="s">
        <v>82</v>
      </c>
      <c r="F28" s="48" t="s">
        <v>83</v>
      </c>
      <c r="G28" s="90" t="s">
        <v>293</v>
      </c>
      <c r="H28" s="91">
        <v>9357</v>
      </c>
      <c r="I28" s="76">
        <v>10924</v>
      </c>
      <c r="J28" s="276" t="s">
        <v>273</v>
      </c>
      <c r="K28" s="276" t="s">
        <v>274</v>
      </c>
      <c r="L28" s="81" t="s">
        <v>39</v>
      </c>
      <c r="M28" s="82" t="s">
        <v>40</v>
      </c>
      <c r="N28" s="193" t="s">
        <v>84</v>
      </c>
      <c r="Q28" s="60"/>
      <c r="R28" s="60"/>
    </row>
    <row r="29" spans="1:24" s="59" customFormat="1" ht="96.75" customHeight="1" x14ac:dyDescent="0.15">
      <c r="A29" s="235"/>
      <c r="B29" s="238"/>
      <c r="C29" s="277"/>
      <c r="D29" s="289"/>
      <c r="E29" s="293"/>
      <c r="F29" s="58" t="s">
        <v>85</v>
      </c>
      <c r="G29" s="77" t="s">
        <v>125</v>
      </c>
      <c r="H29" s="84">
        <v>164</v>
      </c>
      <c r="I29" s="57" t="s">
        <v>15</v>
      </c>
      <c r="J29" s="277"/>
      <c r="K29" s="277"/>
      <c r="L29" s="64" t="s">
        <v>31</v>
      </c>
      <c r="M29" s="86" t="s">
        <v>363</v>
      </c>
      <c r="N29" s="194"/>
      <c r="Q29" s="60"/>
      <c r="R29" s="60"/>
    </row>
    <row r="30" spans="1:24" s="59" customFormat="1" ht="29.25" customHeight="1" x14ac:dyDescent="0.15">
      <c r="A30" s="235"/>
      <c r="B30" s="238"/>
      <c r="C30" s="277"/>
      <c r="D30" s="290"/>
      <c r="E30" s="294"/>
      <c r="F30" s="162" t="s">
        <v>86</v>
      </c>
      <c r="G30" s="164" t="s">
        <v>275</v>
      </c>
      <c r="H30" s="166">
        <v>1403</v>
      </c>
      <c r="I30" s="168" t="s">
        <v>276</v>
      </c>
      <c r="J30" s="277"/>
      <c r="K30" s="277"/>
      <c r="L30" s="170"/>
      <c r="M30" s="172"/>
      <c r="N30" s="194"/>
      <c r="Q30" s="60"/>
      <c r="R30" s="60"/>
    </row>
    <row r="31" spans="1:24" s="59" customFormat="1" ht="86.25" customHeight="1" x14ac:dyDescent="0.15">
      <c r="A31" s="236"/>
      <c r="B31" s="239"/>
      <c r="C31" s="278"/>
      <c r="D31" s="291"/>
      <c r="E31" s="295"/>
      <c r="F31" s="163"/>
      <c r="G31" s="165"/>
      <c r="H31" s="167"/>
      <c r="I31" s="169"/>
      <c r="J31" s="278"/>
      <c r="K31" s="278"/>
      <c r="L31" s="171"/>
      <c r="M31" s="173"/>
      <c r="N31" s="195"/>
      <c r="Q31" s="60"/>
      <c r="R31" s="60"/>
    </row>
    <row r="32" spans="1:24" s="59" customFormat="1" ht="125.25" customHeight="1" x14ac:dyDescent="0.15">
      <c r="A32" s="234" t="s">
        <v>132</v>
      </c>
      <c r="B32" s="237"/>
      <c r="C32" s="168" t="s">
        <v>45</v>
      </c>
      <c r="D32" s="148" t="s">
        <v>110</v>
      </c>
      <c r="E32" s="152" t="s">
        <v>111</v>
      </c>
      <c r="F32" s="48" t="s">
        <v>10</v>
      </c>
      <c r="G32" s="75" t="s">
        <v>320</v>
      </c>
      <c r="H32" s="91">
        <v>108</v>
      </c>
      <c r="I32" s="76">
        <v>3867</v>
      </c>
      <c r="J32" s="240" t="s">
        <v>321</v>
      </c>
      <c r="K32" s="168" t="s">
        <v>322</v>
      </c>
      <c r="L32" s="128" t="s">
        <v>42</v>
      </c>
      <c r="M32" s="129" t="s">
        <v>71</v>
      </c>
      <c r="N32" s="197" t="s">
        <v>43</v>
      </c>
      <c r="Q32" s="60"/>
      <c r="R32" s="60"/>
    </row>
    <row r="33" spans="1:24" s="59" customFormat="1" ht="96.75" customHeight="1" x14ac:dyDescent="0.15">
      <c r="A33" s="235"/>
      <c r="B33" s="238"/>
      <c r="C33" s="227"/>
      <c r="D33" s="149"/>
      <c r="E33" s="153"/>
      <c r="F33" s="112" t="s">
        <v>33</v>
      </c>
      <c r="G33" s="71" t="s">
        <v>323</v>
      </c>
      <c r="H33" s="68">
        <v>89</v>
      </c>
      <c r="I33" s="108" t="s">
        <v>15</v>
      </c>
      <c r="J33" s="241"/>
      <c r="K33" s="227"/>
      <c r="L33" s="128" t="s">
        <v>44</v>
      </c>
      <c r="M33" s="130" t="s">
        <v>112</v>
      </c>
      <c r="N33" s="198"/>
      <c r="Q33" s="60"/>
      <c r="R33" s="60"/>
    </row>
    <row r="34" spans="1:24" s="59" customFormat="1" ht="29.25" customHeight="1" x14ac:dyDescent="0.15">
      <c r="A34" s="235"/>
      <c r="B34" s="238"/>
      <c r="C34" s="227"/>
      <c r="D34" s="150"/>
      <c r="E34" s="154"/>
      <c r="F34" s="162" t="s">
        <v>11</v>
      </c>
      <c r="G34" s="250" t="s">
        <v>358</v>
      </c>
      <c r="H34" s="166">
        <v>3670</v>
      </c>
      <c r="I34" s="168" t="s">
        <v>359</v>
      </c>
      <c r="J34" s="241"/>
      <c r="K34" s="227"/>
      <c r="L34" s="174"/>
      <c r="M34" s="176"/>
      <c r="N34" s="198"/>
      <c r="Q34" s="60"/>
      <c r="R34" s="60"/>
    </row>
    <row r="35" spans="1:24" s="59" customFormat="1" ht="140.25" customHeight="1" x14ac:dyDescent="0.15">
      <c r="A35" s="236"/>
      <c r="B35" s="239"/>
      <c r="C35" s="169"/>
      <c r="D35" s="156"/>
      <c r="E35" s="157"/>
      <c r="F35" s="163"/>
      <c r="G35" s="251"/>
      <c r="H35" s="167"/>
      <c r="I35" s="169"/>
      <c r="J35" s="242"/>
      <c r="K35" s="169"/>
      <c r="L35" s="175"/>
      <c r="M35" s="177"/>
      <c r="N35" s="199"/>
      <c r="Q35" s="60"/>
      <c r="R35" s="60"/>
    </row>
    <row r="36" spans="1:24" s="59" customFormat="1" ht="129.94999999999999" customHeight="1" x14ac:dyDescent="0.15">
      <c r="A36" s="234" t="s">
        <v>133</v>
      </c>
      <c r="B36" s="237"/>
      <c r="C36" s="168" t="s">
        <v>87</v>
      </c>
      <c r="D36" s="148" t="s">
        <v>271</v>
      </c>
      <c r="E36" s="152" t="s">
        <v>138</v>
      </c>
      <c r="F36" s="48" t="s">
        <v>83</v>
      </c>
      <c r="G36" s="65" t="s">
        <v>284</v>
      </c>
      <c r="H36" s="66">
        <v>6</v>
      </c>
      <c r="I36" s="73">
        <v>170</v>
      </c>
      <c r="J36" s="168" t="s">
        <v>277</v>
      </c>
      <c r="K36" s="168" t="s">
        <v>282</v>
      </c>
      <c r="L36" s="69" t="s">
        <v>31</v>
      </c>
      <c r="M36" s="70" t="s">
        <v>46</v>
      </c>
      <c r="N36" s="197" t="s">
        <v>32</v>
      </c>
      <c r="Q36" s="60"/>
      <c r="R36" s="60"/>
    </row>
    <row r="37" spans="1:24" s="59" customFormat="1" ht="129.94999999999999" customHeight="1" x14ac:dyDescent="0.15">
      <c r="A37" s="235"/>
      <c r="B37" s="238"/>
      <c r="C37" s="227"/>
      <c r="D37" s="149"/>
      <c r="E37" s="153"/>
      <c r="F37" s="58" t="s">
        <v>85</v>
      </c>
      <c r="G37" s="67" t="s">
        <v>34</v>
      </c>
      <c r="H37" s="68" t="s">
        <v>139</v>
      </c>
      <c r="I37" s="57" t="s">
        <v>15</v>
      </c>
      <c r="J37" s="227"/>
      <c r="K37" s="227"/>
      <c r="L37" s="62"/>
      <c r="M37" s="61"/>
      <c r="N37" s="198"/>
      <c r="Q37" s="60"/>
      <c r="R37" s="60"/>
    </row>
    <row r="38" spans="1:24" s="59" customFormat="1" ht="29.25" customHeight="1" x14ac:dyDescent="0.15">
      <c r="A38" s="235"/>
      <c r="B38" s="238"/>
      <c r="C38" s="227"/>
      <c r="D38" s="150"/>
      <c r="E38" s="154"/>
      <c r="F38" s="248" t="s">
        <v>86</v>
      </c>
      <c r="G38" s="250" t="s">
        <v>272</v>
      </c>
      <c r="H38" s="268">
        <v>164</v>
      </c>
      <c r="I38" s="168" t="s">
        <v>283</v>
      </c>
      <c r="J38" s="227"/>
      <c r="K38" s="227"/>
      <c r="L38" s="174"/>
      <c r="M38" s="176"/>
      <c r="N38" s="198"/>
      <c r="Q38" s="60"/>
      <c r="R38" s="60"/>
    </row>
    <row r="39" spans="1:24" s="59" customFormat="1" ht="101.45" customHeight="1" thickBot="1" x14ac:dyDescent="0.2">
      <c r="A39" s="236"/>
      <c r="B39" s="239"/>
      <c r="C39" s="169"/>
      <c r="D39" s="151"/>
      <c r="E39" s="155"/>
      <c r="F39" s="249"/>
      <c r="G39" s="251"/>
      <c r="H39" s="269"/>
      <c r="I39" s="169"/>
      <c r="J39" s="169"/>
      <c r="K39" s="169"/>
      <c r="L39" s="175"/>
      <c r="M39" s="177"/>
      <c r="N39" s="200"/>
      <c r="Q39" s="60"/>
      <c r="R39" s="60"/>
    </row>
    <row r="40" spans="1:24" ht="37.5" customHeight="1" thickBot="1" x14ac:dyDescent="0.2">
      <c r="A40" s="243" t="s">
        <v>2</v>
      </c>
      <c r="B40" s="244"/>
      <c r="C40" s="244"/>
      <c r="D40" s="47" t="s">
        <v>22</v>
      </c>
      <c r="E40" s="245" t="str">
        <f>IF(D40="","←施策番号を選択してください。",VLOOKUP(D40,W112:X188,2,1))</f>
        <v>子育て支援の充実</v>
      </c>
      <c r="F40" s="246"/>
      <c r="G40" s="247"/>
      <c r="H40" s="46"/>
      <c r="I40" s="34"/>
      <c r="J40" s="34"/>
      <c r="K40" s="34"/>
      <c r="L40" s="41"/>
      <c r="M40" s="41"/>
      <c r="N40" s="14"/>
      <c r="O40" s="33"/>
      <c r="P40" s="36"/>
      <c r="Q40" s="12"/>
      <c r="R40" s="35"/>
      <c r="X40" s="10"/>
    </row>
    <row r="41" spans="1:24" s="32" customFormat="1" ht="37.5" customHeight="1" x14ac:dyDescent="0.15">
      <c r="A41" s="209" t="s">
        <v>9</v>
      </c>
      <c r="B41" s="210" t="s">
        <v>16</v>
      </c>
      <c r="C41" s="213" t="s">
        <v>3</v>
      </c>
      <c r="D41" s="158" t="s">
        <v>4</v>
      </c>
      <c r="E41" s="159"/>
      <c r="F41" s="215" t="s">
        <v>19</v>
      </c>
      <c r="G41" s="216"/>
      <c r="H41" s="217"/>
      <c r="I41" s="218"/>
      <c r="J41" s="219" t="s">
        <v>20</v>
      </c>
      <c r="K41" s="220"/>
      <c r="L41" s="160" t="s">
        <v>8</v>
      </c>
      <c r="M41" s="161"/>
      <c r="N41" s="182" t="s">
        <v>0</v>
      </c>
      <c r="Q41" s="43"/>
      <c r="R41" s="43"/>
    </row>
    <row r="42" spans="1:24" s="32" customFormat="1" ht="27.6" customHeight="1" x14ac:dyDescent="0.15">
      <c r="A42" s="209"/>
      <c r="B42" s="211"/>
      <c r="C42" s="214"/>
      <c r="D42" s="49" t="s">
        <v>26</v>
      </c>
      <c r="E42" s="49" t="s">
        <v>7</v>
      </c>
      <c r="F42" s="228" t="s">
        <v>5</v>
      </c>
      <c r="G42" s="229"/>
      <c r="H42" s="232" t="s">
        <v>13</v>
      </c>
      <c r="I42" s="232" t="s">
        <v>14</v>
      </c>
      <c r="J42" s="55" t="s">
        <v>27</v>
      </c>
      <c r="K42" s="55" t="s">
        <v>25</v>
      </c>
      <c r="L42" s="178" t="s">
        <v>17</v>
      </c>
      <c r="M42" s="180" t="s">
        <v>8</v>
      </c>
      <c r="N42" s="183"/>
      <c r="Q42" s="43"/>
      <c r="R42" s="43"/>
    </row>
    <row r="43" spans="1:24" s="32" customFormat="1" ht="49.5" customHeight="1" x14ac:dyDescent="0.15">
      <c r="A43" s="209"/>
      <c r="B43" s="212"/>
      <c r="C43" s="214"/>
      <c r="D43" s="50" t="s">
        <v>28</v>
      </c>
      <c r="E43" s="50" t="s">
        <v>29</v>
      </c>
      <c r="F43" s="230"/>
      <c r="G43" s="231"/>
      <c r="H43" s="233"/>
      <c r="I43" s="233"/>
      <c r="J43" s="51" t="s">
        <v>6</v>
      </c>
      <c r="K43" s="52" t="s">
        <v>21</v>
      </c>
      <c r="L43" s="179"/>
      <c r="M43" s="181"/>
      <c r="N43" s="184"/>
      <c r="Q43" s="43"/>
      <c r="R43" s="43"/>
    </row>
    <row r="44" spans="1:24" s="59" customFormat="1" ht="129.94999999999999" customHeight="1" x14ac:dyDescent="0.15">
      <c r="A44" s="234" t="s">
        <v>134</v>
      </c>
      <c r="B44" s="237"/>
      <c r="C44" s="168" t="s">
        <v>89</v>
      </c>
      <c r="D44" s="148" t="s">
        <v>47</v>
      </c>
      <c r="E44" s="152" t="s">
        <v>90</v>
      </c>
      <c r="F44" s="48" t="s">
        <v>83</v>
      </c>
      <c r="G44" s="75" t="s">
        <v>302</v>
      </c>
      <c r="H44" s="76">
        <v>8</v>
      </c>
      <c r="I44" s="73">
        <v>256</v>
      </c>
      <c r="J44" s="240" t="s">
        <v>278</v>
      </c>
      <c r="K44" s="168" t="s">
        <v>294</v>
      </c>
      <c r="L44" s="69" t="s">
        <v>44</v>
      </c>
      <c r="M44" s="72" t="s">
        <v>292</v>
      </c>
      <c r="N44" s="197" t="s">
        <v>32</v>
      </c>
      <c r="Q44" s="60"/>
      <c r="R44" s="60"/>
    </row>
    <row r="45" spans="1:24" s="59" customFormat="1" ht="96" customHeight="1" x14ac:dyDescent="0.15">
      <c r="A45" s="235"/>
      <c r="B45" s="238"/>
      <c r="C45" s="227"/>
      <c r="D45" s="149"/>
      <c r="E45" s="153"/>
      <c r="F45" s="58" t="s">
        <v>85</v>
      </c>
      <c r="G45" s="71" t="s">
        <v>140</v>
      </c>
      <c r="H45" s="74">
        <v>16</v>
      </c>
      <c r="I45" s="57" t="s">
        <v>15</v>
      </c>
      <c r="J45" s="241"/>
      <c r="K45" s="227"/>
      <c r="L45" s="62"/>
      <c r="M45" s="61"/>
      <c r="N45" s="198"/>
      <c r="Q45" s="60"/>
      <c r="R45" s="60"/>
    </row>
    <row r="46" spans="1:24" s="59" customFormat="1" ht="29.25" customHeight="1" x14ac:dyDescent="0.15">
      <c r="A46" s="235"/>
      <c r="B46" s="238"/>
      <c r="C46" s="227"/>
      <c r="D46" s="150"/>
      <c r="E46" s="154"/>
      <c r="F46" s="248" t="s">
        <v>86</v>
      </c>
      <c r="G46" s="250" t="s">
        <v>285</v>
      </c>
      <c r="H46" s="166">
        <v>232</v>
      </c>
      <c r="I46" s="168" t="s">
        <v>301</v>
      </c>
      <c r="J46" s="241"/>
      <c r="K46" s="227"/>
      <c r="L46" s="174"/>
      <c r="M46" s="176"/>
      <c r="N46" s="198"/>
      <c r="Q46" s="60"/>
      <c r="R46" s="60"/>
    </row>
    <row r="47" spans="1:24" s="59" customFormat="1" ht="66" customHeight="1" x14ac:dyDescent="0.15">
      <c r="A47" s="236"/>
      <c r="B47" s="239"/>
      <c r="C47" s="169"/>
      <c r="D47" s="156"/>
      <c r="E47" s="157"/>
      <c r="F47" s="249"/>
      <c r="G47" s="251"/>
      <c r="H47" s="167"/>
      <c r="I47" s="169"/>
      <c r="J47" s="242"/>
      <c r="K47" s="169"/>
      <c r="L47" s="175"/>
      <c r="M47" s="177"/>
      <c r="N47" s="199"/>
      <c r="Q47" s="60"/>
      <c r="R47" s="60"/>
    </row>
    <row r="48" spans="1:24" s="59" customFormat="1" ht="129.94999999999999" customHeight="1" x14ac:dyDescent="0.15">
      <c r="A48" s="298" t="s">
        <v>41</v>
      </c>
      <c r="B48" s="273"/>
      <c r="C48" s="276" t="s">
        <v>65</v>
      </c>
      <c r="D48" s="288" t="s">
        <v>103</v>
      </c>
      <c r="E48" s="292" t="s">
        <v>48</v>
      </c>
      <c r="F48" s="48" t="s">
        <v>10</v>
      </c>
      <c r="G48" s="99" t="s">
        <v>303</v>
      </c>
      <c r="H48" s="100">
        <v>50</v>
      </c>
      <c r="I48" s="101">
        <f>H48+H50</f>
        <v>2925</v>
      </c>
      <c r="J48" s="279" t="s">
        <v>304</v>
      </c>
      <c r="K48" s="276" t="s">
        <v>105</v>
      </c>
      <c r="L48" s="102" t="s">
        <v>51</v>
      </c>
      <c r="M48" s="82" t="s">
        <v>106</v>
      </c>
      <c r="N48" s="193" t="s">
        <v>49</v>
      </c>
      <c r="Q48" s="60"/>
      <c r="R48" s="60"/>
    </row>
    <row r="49" spans="1:24" s="59" customFormat="1" ht="88.5" customHeight="1" x14ac:dyDescent="0.15">
      <c r="A49" s="299"/>
      <c r="B49" s="274"/>
      <c r="C49" s="277"/>
      <c r="D49" s="289"/>
      <c r="E49" s="293"/>
      <c r="F49" s="96" t="s">
        <v>33</v>
      </c>
      <c r="G49" s="103" t="s">
        <v>104</v>
      </c>
      <c r="H49" s="104" t="s">
        <v>104</v>
      </c>
      <c r="I49" s="94" t="s">
        <v>15</v>
      </c>
      <c r="J49" s="280"/>
      <c r="K49" s="277"/>
      <c r="L49" s="105"/>
      <c r="M49" s="95"/>
      <c r="N49" s="194"/>
      <c r="Q49" s="60"/>
      <c r="R49" s="60"/>
    </row>
    <row r="50" spans="1:24" s="59" customFormat="1" ht="29.25" customHeight="1" x14ac:dyDescent="0.15">
      <c r="A50" s="299"/>
      <c r="B50" s="274"/>
      <c r="C50" s="277"/>
      <c r="D50" s="290"/>
      <c r="E50" s="294"/>
      <c r="F50" s="248" t="s">
        <v>11</v>
      </c>
      <c r="G50" s="296" t="s">
        <v>305</v>
      </c>
      <c r="H50" s="286">
        <f>2887-12</f>
        <v>2875</v>
      </c>
      <c r="I50" s="276" t="s">
        <v>306</v>
      </c>
      <c r="J50" s="280"/>
      <c r="K50" s="277"/>
      <c r="L50" s="170"/>
      <c r="M50" s="172"/>
      <c r="N50" s="194"/>
      <c r="Q50" s="60"/>
      <c r="R50" s="60"/>
    </row>
    <row r="51" spans="1:24" s="59" customFormat="1" ht="59.25" customHeight="1" x14ac:dyDescent="0.15">
      <c r="A51" s="300"/>
      <c r="B51" s="275"/>
      <c r="C51" s="278"/>
      <c r="D51" s="291"/>
      <c r="E51" s="295"/>
      <c r="F51" s="249"/>
      <c r="G51" s="297"/>
      <c r="H51" s="287"/>
      <c r="I51" s="278"/>
      <c r="J51" s="281"/>
      <c r="K51" s="278"/>
      <c r="L51" s="171"/>
      <c r="M51" s="173"/>
      <c r="N51" s="195"/>
      <c r="Q51" s="60"/>
      <c r="R51" s="60"/>
    </row>
    <row r="52" spans="1:24" s="59" customFormat="1" ht="129.94999999999999" customHeight="1" x14ac:dyDescent="0.15">
      <c r="A52" s="298" t="s">
        <v>135</v>
      </c>
      <c r="B52" s="273"/>
      <c r="C52" s="276" t="s">
        <v>66</v>
      </c>
      <c r="D52" s="288" t="s">
        <v>107</v>
      </c>
      <c r="E52" s="292" t="s">
        <v>50</v>
      </c>
      <c r="F52" s="48" t="s">
        <v>10</v>
      </c>
      <c r="G52" s="106" t="s">
        <v>307</v>
      </c>
      <c r="H52" s="80">
        <v>66</v>
      </c>
      <c r="I52" s="101">
        <f>H52+H54</f>
        <v>13488</v>
      </c>
      <c r="J52" s="276" t="s">
        <v>308</v>
      </c>
      <c r="K52" s="276" t="s">
        <v>67</v>
      </c>
      <c r="L52" s="107" t="s">
        <v>51</v>
      </c>
      <c r="M52" s="82" t="s">
        <v>68</v>
      </c>
      <c r="N52" s="193" t="s">
        <v>49</v>
      </c>
      <c r="Q52" s="60"/>
      <c r="R52" s="60"/>
    </row>
    <row r="53" spans="1:24" s="59" customFormat="1" ht="129.94999999999999" customHeight="1" x14ac:dyDescent="0.15">
      <c r="A53" s="299"/>
      <c r="B53" s="274"/>
      <c r="C53" s="277"/>
      <c r="D53" s="289"/>
      <c r="E53" s="293"/>
      <c r="F53" s="96" t="s">
        <v>33</v>
      </c>
      <c r="G53" s="103" t="s">
        <v>104</v>
      </c>
      <c r="H53" s="104" t="s">
        <v>104</v>
      </c>
      <c r="I53" s="94" t="s">
        <v>15</v>
      </c>
      <c r="J53" s="277"/>
      <c r="K53" s="277"/>
      <c r="L53" s="105"/>
      <c r="M53" s="95"/>
      <c r="N53" s="194"/>
      <c r="Q53" s="60"/>
      <c r="R53" s="60"/>
    </row>
    <row r="54" spans="1:24" s="59" customFormat="1" ht="29.25" customHeight="1" x14ac:dyDescent="0.15">
      <c r="A54" s="299"/>
      <c r="B54" s="274"/>
      <c r="C54" s="277"/>
      <c r="D54" s="290"/>
      <c r="E54" s="294"/>
      <c r="F54" s="248" t="s">
        <v>11</v>
      </c>
      <c r="G54" s="296" t="s">
        <v>309</v>
      </c>
      <c r="H54" s="286">
        <f>13442-20</f>
        <v>13422</v>
      </c>
      <c r="I54" s="276" t="s">
        <v>310</v>
      </c>
      <c r="J54" s="277"/>
      <c r="K54" s="277"/>
      <c r="L54" s="170"/>
      <c r="M54" s="172"/>
      <c r="N54" s="194"/>
      <c r="Q54" s="60"/>
      <c r="R54" s="60"/>
    </row>
    <row r="55" spans="1:24" s="59" customFormat="1" ht="101.45" customHeight="1" thickBot="1" x14ac:dyDescent="0.2">
      <c r="A55" s="300"/>
      <c r="B55" s="275"/>
      <c r="C55" s="278"/>
      <c r="D55" s="301"/>
      <c r="E55" s="302"/>
      <c r="F55" s="249"/>
      <c r="G55" s="297"/>
      <c r="H55" s="287"/>
      <c r="I55" s="278"/>
      <c r="J55" s="278"/>
      <c r="K55" s="278"/>
      <c r="L55" s="171"/>
      <c r="M55" s="173"/>
      <c r="N55" s="196"/>
      <c r="Q55" s="60"/>
      <c r="R55" s="60"/>
    </row>
    <row r="56" spans="1:24" ht="37.5" customHeight="1" thickBot="1" x14ac:dyDescent="0.2">
      <c r="A56" s="243" t="s">
        <v>2</v>
      </c>
      <c r="B56" s="244"/>
      <c r="C56" s="244"/>
      <c r="D56" s="47" t="s">
        <v>23</v>
      </c>
      <c r="E56" s="245" t="str">
        <f>IF(D56="","←施策番号を選択してください。",VLOOKUP(D56,W112:X188,2,1))</f>
        <v>こどもの健全育成の推進</v>
      </c>
      <c r="F56" s="246"/>
      <c r="G56" s="247"/>
      <c r="H56" s="46"/>
      <c r="I56" s="34"/>
      <c r="J56" s="34"/>
      <c r="K56" s="34"/>
      <c r="L56" s="41"/>
      <c r="M56" s="41"/>
      <c r="N56" s="14"/>
      <c r="O56" s="33"/>
      <c r="P56" s="36"/>
      <c r="Q56" s="12"/>
      <c r="R56" s="35"/>
      <c r="X56" s="10"/>
    </row>
    <row r="57" spans="1:24" s="32" customFormat="1" ht="37.5" customHeight="1" x14ac:dyDescent="0.15">
      <c r="A57" s="209" t="s">
        <v>9</v>
      </c>
      <c r="B57" s="210" t="s">
        <v>16</v>
      </c>
      <c r="C57" s="213" t="s">
        <v>3</v>
      </c>
      <c r="D57" s="158" t="s">
        <v>4</v>
      </c>
      <c r="E57" s="159"/>
      <c r="F57" s="215" t="s">
        <v>19</v>
      </c>
      <c r="G57" s="216"/>
      <c r="H57" s="217"/>
      <c r="I57" s="218"/>
      <c r="J57" s="219" t="s">
        <v>20</v>
      </c>
      <c r="K57" s="220"/>
      <c r="L57" s="160" t="s">
        <v>8</v>
      </c>
      <c r="M57" s="161"/>
      <c r="N57" s="182" t="s">
        <v>0</v>
      </c>
      <c r="Q57" s="43"/>
      <c r="R57" s="43"/>
    </row>
    <row r="58" spans="1:24" s="32" customFormat="1" ht="27.6" customHeight="1" x14ac:dyDescent="0.15">
      <c r="A58" s="209"/>
      <c r="B58" s="211"/>
      <c r="C58" s="214"/>
      <c r="D58" s="49" t="s">
        <v>26</v>
      </c>
      <c r="E58" s="49" t="s">
        <v>7</v>
      </c>
      <c r="F58" s="228" t="s">
        <v>5</v>
      </c>
      <c r="G58" s="229"/>
      <c r="H58" s="232" t="s">
        <v>13</v>
      </c>
      <c r="I58" s="232" t="s">
        <v>14</v>
      </c>
      <c r="J58" s="55" t="s">
        <v>27</v>
      </c>
      <c r="K58" s="55" t="s">
        <v>25</v>
      </c>
      <c r="L58" s="178" t="s">
        <v>17</v>
      </c>
      <c r="M58" s="180" t="s">
        <v>8</v>
      </c>
      <c r="N58" s="183"/>
      <c r="Q58" s="43"/>
      <c r="R58" s="43"/>
    </row>
    <row r="59" spans="1:24" s="32" customFormat="1" ht="49.5" customHeight="1" x14ac:dyDescent="0.15">
      <c r="A59" s="209"/>
      <c r="B59" s="212"/>
      <c r="C59" s="214"/>
      <c r="D59" s="50" t="s">
        <v>28</v>
      </c>
      <c r="E59" s="50" t="s">
        <v>29</v>
      </c>
      <c r="F59" s="230"/>
      <c r="G59" s="231"/>
      <c r="H59" s="233"/>
      <c r="I59" s="233"/>
      <c r="J59" s="51" t="s">
        <v>6</v>
      </c>
      <c r="K59" s="52" t="s">
        <v>21</v>
      </c>
      <c r="L59" s="179"/>
      <c r="M59" s="181"/>
      <c r="N59" s="184"/>
      <c r="Q59" s="43"/>
      <c r="R59" s="43"/>
    </row>
    <row r="60" spans="1:24" s="59" customFormat="1" ht="179.25" customHeight="1" x14ac:dyDescent="0.15">
      <c r="A60" s="234" t="s">
        <v>88</v>
      </c>
      <c r="B60" s="237"/>
      <c r="C60" s="276" t="s">
        <v>72</v>
      </c>
      <c r="D60" s="288" t="s">
        <v>324</v>
      </c>
      <c r="E60" s="292" t="s">
        <v>325</v>
      </c>
      <c r="F60" s="78" t="s">
        <v>10</v>
      </c>
      <c r="G60" s="113" t="s">
        <v>113</v>
      </c>
      <c r="H60" s="101">
        <v>8</v>
      </c>
      <c r="I60" s="101">
        <v>393</v>
      </c>
      <c r="J60" s="279" t="s">
        <v>326</v>
      </c>
      <c r="K60" s="276" t="s">
        <v>327</v>
      </c>
      <c r="L60" s="107" t="s">
        <v>42</v>
      </c>
      <c r="M60" s="131" t="s">
        <v>328</v>
      </c>
      <c r="N60" s="193" t="s">
        <v>43</v>
      </c>
      <c r="Q60" s="60"/>
      <c r="R60" s="60"/>
    </row>
    <row r="61" spans="1:24" s="59" customFormat="1" ht="120" customHeight="1" x14ac:dyDescent="0.15">
      <c r="A61" s="235"/>
      <c r="B61" s="238"/>
      <c r="C61" s="277"/>
      <c r="D61" s="289"/>
      <c r="E61" s="293"/>
      <c r="F61" s="83" t="s">
        <v>33</v>
      </c>
      <c r="G61" s="103" t="s">
        <v>52</v>
      </c>
      <c r="H61" s="132">
        <v>110</v>
      </c>
      <c r="I61" s="85" t="s">
        <v>15</v>
      </c>
      <c r="J61" s="280"/>
      <c r="K61" s="277"/>
      <c r="L61" s="105"/>
      <c r="M61" s="111"/>
      <c r="N61" s="194"/>
      <c r="Q61" s="60"/>
      <c r="R61" s="60"/>
    </row>
    <row r="62" spans="1:24" s="59" customFormat="1" ht="29.25" customHeight="1" x14ac:dyDescent="0.15">
      <c r="A62" s="235"/>
      <c r="B62" s="238"/>
      <c r="C62" s="277"/>
      <c r="D62" s="290"/>
      <c r="E62" s="294"/>
      <c r="F62" s="282" t="s">
        <v>11</v>
      </c>
      <c r="G62" s="296" t="s">
        <v>329</v>
      </c>
      <c r="H62" s="286">
        <v>275</v>
      </c>
      <c r="I62" s="276" t="s">
        <v>330</v>
      </c>
      <c r="J62" s="280"/>
      <c r="K62" s="277"/>
      <c r="L62" s="170"/>
      <c r="M62" s="172"/>
      <c r="N62" s="194"/>
      <c r="Q62" s="60"/>
      <c r="R62" s="60"/>
    </row>
    <row r="63" spans="1:24" s="59" customFormat="1" ht="93" customHeight="1" x14ac:dyDescent="0.15">
      <c r="A63" s="236"/>
      <c r="B63" s="239"/>
      <c r="C63" s="278"/>
      <c r="D63" s="291"/>
      <c r="E63" s="295"/>
      <c r="F63" s="283"/>
      <c r="G63" s="297"/>
      <c r="H63" s="287"/>
      <c r="I63" s="278"/>
      <c r="J63" s="281"/>
      <c r="K63" s="278"/>
      <c r="L63" s="171"/>
      <c r="M63" s="173"/>
      <c r="N63" s="195"/>
      <c r="Q63" s="60"/>
      <c r="R63" s="60"/>
    </row>
    <row r="64" spans="1:24" s="59" customFormat="1" ht="129.94999999999999" customHeight="1" x14ac:dyDescent="0.15">
      <c r="A64" s="270" t="s">
        <v>136</v>
      </c>
      <c r="B64" s="273"/>
      <c r="C64" s="276" t="s">
        <v>69</v>
      </c>
      <c r="D64" s="288" t="s">
        <v>147</v>
      </c>
      <c r="E64" s="292" t="s">
        <v>53</v>
      </c>
      <c r="F64" s="78" t="s">
        <v>10</v>
      </c>
      <c r="G64" s="113" t="s">
        <v>54</v>
      </c>
      <c r="H64" s="101">
        <v>4</v>
      </c>
      <c r="I64" s="80">
        <v>222</v>
      </c>
      <c r="J64" s="279" t="s">
        <v>311</v>
      </c>
      <c r="K64" s="276" t="s">
        <v>312</v>
      </c>
      <c r="L64" s="87"/>
      <c r="M64" s="82"/>
      <c r="N64" s="193" t="s">
        <v>49</v>
      </c>
      <c r="Q64" s="60"/>
      <c r="R64" s="60"/>
    </row>
    <row r="65" spans="1:24" s="59" customFormat="1" ht="129.94999999999999" customHeight="1" x14ac:dyDescent="0.15">
      <c r="A65" s="271"/>
      <c r="B65" s="274"/>
      <c r="C65" s="277"/>
      <c r="D65" s="289"/>
      <c r="E65" s="293"/>
      <c r="F65" s="83" t="s">
        <v>33</v>
      </c>
      <c r="G65" s="103" t="s">
        <v>55</v>
      </c>
      <c r="H65" s="114">
        <v>73</v>
      </c>
      <c r="I65" s="85" t="s">
        <v>15</v>
      </c>
      <c r="J65" s="280"/>
      <c r="K65" s="277"/>
      <c r="L65" s="115"/>
      <c r="M65" s="98"/>
      <c r="N65" s="194"/>
      <c r="Q65" s="60"/>
      <c r="R65" s="60"/>
    </row>
    <row r="66" spans="1:24" s="59" customFormat="1" ht="29.25" customHeight="1" x14ac:dyDescent="0.15">
      <c r="A66" s="271"/>
      <c r="B66" s="274"/>
      <c r="C66" s="277"/>
      <c r="D66" s="290"/>
      <c r="E66" s="294"/>
      <c r="F66" s="282" t="s">
        <v>11</v>
      </c>
      <c r="G66" s="284" t="s">
        <v>313</v>
      </c>
      <c r="H66" s="286">
        <v>145</v>
      </c>
      <c r="I66" s="276" t="s">
        <v>314</v>
      </c>
      <c r="J66" s="280"/>
      <c r="K66" s="277"/>
      <c r="L66" s="170"/>
      <c r="M66" s="172"/>
      <c r="N66" s="194"/>
      <c r="Q66" s="60"/>
      <c r="R66" s="60"/>
    </row>
    <row r="67" spans="1:24" s="59" customFormat="1" ht="101.45" customHeight="1" x14ac:dyDescent="0.15">
      <c r="A67" s="272"/>
      <c r="B67" s="275"/>
      <c r="C67" s="278"/>
      <c r="D67" s="291"/>
      <c r="E67" s="295"/>
      <c r="F67" s="283"/>
      <c r="G67" s="285"/>
      <c r="H67" s="287"/>
      <c r="I67" s="278"/>
      <c r="J67" s="281"/>
      <c r="K67" s="278"/>
      <c r="L67" s="171"/>
      <c r="M67" s="173"/>
      <c r="N67" s="195"/>
      <c r="Q67" s="60"/>
      <c r="R67" s="60"/>
    </row>
    <row r="68" spans="1:24" s="59" customFormat="1" ht="87.75" customHeight="1" x14ac:dyDescent="0.15">
      <c r="A68" s="234" t="s">
        <v>137</v>
      </c>
      <c r="B68" s="237"/>
      <c r="C68" s="168" t="s">
        <v>73</v>
      </c>
      <c r="D68" s="148" t="s">
        <v>114</v>
      </c>
      <c r="E68" s="152" t="s">
        <v>115</v>
      </c>
      <c r="F68" s="48" t="s">
        <v>10</v>
      </c>
      <c r="G68" s="133" t="s">
        <v>331</v>
      </c>
      <c r="H68" s="134">
        <v>35</v>
      </c>
      <c r="I68" s="73">
        <f>H68+H70</f>
        <v>248</v>
      </c>
      <c r="J68" s="168" t="s">
        <v>332</v>
      </c>
      <c r="K68" s="168" t="s">
        <v>333</v>
      </c>
      <c r="L68" s="116" t="s">
        <v>31</v>
      </c>
      <c r="M68" s="72" t="s">
        <v>355</v>
      </c>
      <c r="N68" s="185" t="s">
        <v>56</v>
      </c>
      <c r="Q68" s="60"/>
      <c r="R68" s="60"/>
    </row>
    <row r="69" spans="1:24" s="59" customFormat="1" ht="96" customHeight="1" x14ac:dyDescent="0.15">
      <c r="A69" s="235"/>
      <c r="B69" s="238"/>
      <c r="C69" s="227"/>
      <c r="D69" s="149"/>
      <c r="E69" s="153"/>
      <c r="F69" s="112" t="s">
        <v>33</v>
      </c>
      <c r="G69" s="135" t="s">
        <v>116</v>
      </c>
      <c r="H69" s="125" t="s">
        <v>104</v>
      </c>
      <c r="I69" s="108" t="s">
        <v>15</v>
      </c>
      <c r="J69" s="227"/>
      <c r="K69" s="227"/>
      <c r="L69" s="118"/>
      <c r="M69" s="119"/>
      <c r="N69" s="186"/>
      <c r="Q69" s="60"/>
      <c r="R69" s="60"/>
    </row>
    <row r="70" spans="1:24" s="59" customFormat="1" ht="29.25" customHeight="1" x14ac:dyDescent="0.15">
      <c r="A70" s="235"/>
      <c r="B70" s="238"/>
      <c r="C70" s="227"/>
      <c r="D70" s="150"/>
      <c r="E70" s="154"/>
      <c r="F70" s="248" t="s">
        <v>11</v>
      </c>
      <c r="G70" s="250" t="s">
        <v>334</v>
      </c>
      <c r="H70" s="268">
        <v>213</v>
      </c>
      <c r="I70" s="168" t="s">
        <v>335</v>
      </c>
      <c r="J70" s="227"/>
      <c r="K70" s="227"/>
      <c r="L70" s="189"/>
      <c r="M70" s="191"/>
      <c r="N70" s="186"/>
      <c r="Q70" s="60"/>
      <c r="R70" s="60"/>
    </row>
    <row r="71" spans="1:24" s="59" customFormat="1" ht="101.45" customHeight="1" thickBot="1" x14ac:dyDescent="0.2">
      <c r="A71" s="236"/>
      <c r="B71" s="239"/>
      <c r="C71" s="169"/>
      <c r="D71" s="151"/>
      <c r="E71" s="155"/>
      <c r="F71" s="249"/>
      <c r="G71" s="251"/>
      <c r="H71" s="269"/>
      <c r="I71" s="169"/>
      <c r="J71" s="169"/>
      <c r="K71" s="169"/>
      <c r="L71" s="190"/>
      <c r="M71" s="192"/>
      <c r="N71" s="188"/>
      <c r="Q71" s="60"/>
      <c r="R71" s="60"/>
    </row>
    <row r="72" spans="1:24" ht="37.5" customHeight="1" thickBot="1" x14ac:dyDescent="0.2">
      <c r="A72" s="243" t="s">
        <v>2</v>
      </c>
      <c r="B72" s="244"/>
      <c r="C72" s="244"/>
      <c r="D72" s="47" t="s">
        <v>23</v>
      </c>
      <c r="E72" s="245" t="str">
        <f>IF(D72="","←施策番号を選択してください。",VLOOKUP(D72,W112:X188,2,1))</f>
        <v>こどもの健全育成の推進</v>
      </c>
      <c r="F72" s="246"/>
      <c r="G72" s="247"/>
      <c r="H72" s="46"/>
      <c r="I72" s="34"/>
      <c r="J72" s="34"/>
      <c r="K72" s="34"/>
      <c r="L72" s="41"/>
      <c r="M72" s="41"/>
      <c r="N72" s="14"/>
      <c r="O72" s="33"/>
      <c r="P72" s="36"/>
      <c r="Q72" s="12"/>
      <c r="R72" s="35"/>
      <c r="X72" s="10"/>
    </row>
    <row r="73" spans="1:24" s="32" customFormat="1" ht="37.5" customHeight="1" x14ac:dyDescent="0.15">
      <c r="A73" s="209" t="s">
        <v>9</v>
      </c>
      <c r="B73" s="210" t="s">
        <v>16</v>
      </c>
      <c r="C73" s="213" t="s">
        <v>3</v>
      </c>
      <c r="D73" s="158" t="s">
        <v>4</v>
      </c>
      <c r="E73" s="159"/>
      <c r="F73" s="215" t="s">
        <v>19</v>
      </c>
      <c r="G73" s="216"/>
      <c r="H73" s="217"/>
      <c r="I73" s="218"/>
      <c r="J73" s="219" t="s">
        <v>20</v>
      </c>
      <c r="K73" s="220"/>
      <c r="L73" s="160" t="s">
        <v>8</v>
      </c>
      <c r="M73" s="161"/>
      <c r="N73" s="182" t="s">
        <v>0</v>
      </c>
      <c r="Q73" s="43"/>
      <c r="R73" s="43"/>
    </row>
    <row r="74" spans="1:24" s="32" customFormat="1" ht="27.6" customHeight="1" x14ac:dyDescent="0.15">
      <c r="A74" s="209"/>
      <c r="B74" s="211"/>
      <c r="C74" s="214"/>
      <c r="D74" s="49" t="s">
        <v>26</v>
      </c>
      <c r="E74" s="49" t="s">
        <v>7</v>
      </c>
      <c r="F74" s="228" t="s">
        <v>5</v>
      </c>
      <c r="G74" s="229"/>
      <c r="H74" s="232" t="s">
        <v>13</v>
      </c>
      <c r="I74" s="232" t="s">
        <v>14</v>
      </c>
      <c r="J74" s="55" t="s">
        <v>27</v>
      </c>
      <c r="K74" s="55" t="s">
        <v>25</v>
      </c>
      <c r="L74" s="178" t="s">
        <v>17</v>
      </c>
      <c r="M74" s="180" t="s">
        <v>8</v>
      </c>
      <c r="N74" s="183"/>
      <c r="Q74" s="43"/>
      <c r="R74" s="43"/>
    </row>
    <row r="75" spans="1:24" s="32" customFormat="1" ht="49.5" customHeight="1" x14ac:dyDescent="0.15">
      <c r="A75" s="209"/>
      <c r="B75" s="212"/>
      <c r="C75" s="214"/>
      <c r="D75" s="50" t="s">
        <v>28</v>
      </c>
      <c r="E75" s="50" t="s">
        <v>29</v>
      </c>
      <c r="F75" s="230"/>
      <c r="G75" s="231"/>
      <c r="H75" s="233"/>
      <c r="I75" s="233"/>
      <c r="J75" s="51" t="s">
        <v>6</v>
      </c>
      <c r="K75" s="52" t="s">
        <v>21</v>
      </c>
      <c r="L75" s="179"/>
      <c r="M75" s="181"/>
      <c r="N75" s="184"/>
      <c r="Q75" s="43"/>
      <c r="R75" s="43"/>
    </row>
    <row r="76" spans="1:24" s="59" customFormat="1" ht="76.5" customHeight="1" x14ac:dyDescent="0.15">
      <c r="A76" s="234" t="s">
        <v>91</v>
      </c>
      <c r="B76" s="237"/>
      <c r="C76" s="168" t="s">
        <v>74</v>
      </c>
      <c r="D76" s="148" t="s">
        <v>75</v>
      </c>
      <c r="E76" s="152" t="s">
        <v>76</v>
      </c>
      <c r="F76" s="48" t="s">
        <v>10</v>
      </c>
      <c r="G76" s="136" t="s">
        <v>336</v>
      </c>
      <c r="H76" s="73">
        <v>49</v>
      </c>
      <c r="I76" s="73">
        <f>H76+H78</f>
        <v>2822</v>
      </c>
      <c r="J76" s="168" t="s">
        <v>356</v>
      </c>
      <c r="K76" s="168" t="s">
        <v>117</v>
      </c>
      <c r="L76" s="137"/>
      <c r="M76" s="138"/>
      <c r="N76" s="185" t="s">
        <v>56</v>
      </c>
      <c r="Q76" s="60"/>
      <c r="R76" s="60"/>
    </row>
    <row r="77" spans="1:24" s="59" customFormat="1" ht="76.5" customHeight="1" x14ac:dyDescent="0.15">
      <c r="A77" s="235"/>
      <c r="B77" s="238"/>
      <c r="C77" s="227"/>
      <c r="D77" s="149"/>
      <c r="E77" s="153"/>
      <c r="F77" s="112" t="s">
        <v>33</v>
      </c>
      <c r="G77" s="135" t="s">
        <v>116</v>
      </c>
      <c r="H77" s="125" t="s">
        <v>104</v>
      </c>
      <c r="I77" s="108" t="s">
        <v>15</v>
      </c>
      <c r="J77" s="227"/>
      <c r="K77" s="227"/>
      <c r="L77" s="139"/>
      <c r="M77" s="110"/>
      <c r="N77" s="186"/>
      <c r="Q77" s="60"/>
      <c r="R77" s="60"/>
    </row>
    <row r="78" spans="1:24" s="59" customFormat="1" ht="29.25" customHeight="1" x14ac:dyDescent="0.15">
      <c r="A78" s="235"/>
      <c r="B78" s="238"/>
      <c r="C78" s="227"/>
      <c r="D78" s="150"/>
      <c r="E78" s="154"/>
      <c r="F78" s="248" t="s">
        <v>11</v>
      </c>
      <c r="G78" s="250" t="s">
        <v>337</v>
      </c>
      <c r="H78" s="268">
        <v>2773</v>
      </c>
      <c r="I78" s="168" t="s">
        <v>338</v>
      </c>
      <c r="J78" s="227"/>
      <c r="K78" s="227"/>
      <c r="L78" s="174"/>
      <c r="M78" s="176"/>
      <c r="N78" s="186"/>
      <c r="Q78" s="60"/>
      <c r="R78" s="60"/>
    </row>
    <row r="79" spans="1:24" s="59" customFormat="1" ht="101.45" customHeight="1" x14ac:dyDescent="0.15">
      <c r="A79" s="236"/>
      <c r="B79" s="239"/>
      <c r="C79" s="169"/>
      <c r="D79" s="156"/>
      <c r="E79" s="157"/>
      <c r="F79" s="249"/>
      <c r="G79" s="251"/>
      <c r="H79" s="269"/>
      <c r="I79" s="169"/>
      <c r="J79" s="169"/>
      <c r="K79" s="169"/>
      <c r="L79" s="175"/>
      <c r="M79" s="177"/>
      <c r="N79" s="187"/>
      <c r="Q79" s="60"/>
      <c r="R79" s="60"/>
    </row>
    <row r="80" spans="1:24" s="59" customFormat="1" ht="129.94999999999999" customHeight="1" x14ac:dyDescent="0.15">
      <c r="A80" s="234" t="s">
        <v>92</v>
      </c>
      <c r="B80" s="237"/>
      <c r="C80" s="168" t="s">
        <v>77</v>
      </c>
      <c r="D80" s="148" t="s">
        <v>118</v>
      </c>
      <c r="E80" s="152" t="s">
        <v>339</v>
      </c>
      <c r="F80" s="48" t="s">
        <v>10</v>
      </c>
      <c r="G80" s="140" t="s">
        <v>57</v>
      </c>
      <c r="H80" s="73">
        <v>16</v>
      </c>
      <c r="I80" s="73">
        <f>H80+H82</f>
        <v>287</v>
      </c>
      <c r="J80" s="168" t="s">
        <v>340</v>
      </c>
      <c r="K80" s="168" t="s">
        <v>341</v>
      </c>
      <c r="L80" s="116" t="s">
        <v>31</v>
      </c>
      <c r="M80" s="72" t="s">
        <v>357</v>
      </c>
      <c r="N80" s="197" t="s">
        <v>119</v>
      </c>
      <c r="Q80" s="60"/>
      <c r="R80" s="60"/>
    </row>
    <row r="81" spans="1:24" s="59" customFormat="1" ht="136.5" customHeight="1" x14ac:dyDescent="0.15">
      <c r="A81" s="235"/>
      <c r="B81" s="238"/>
      <c r="C81" s="227"/>
      <c r="D81" s="149"/>
      <c r="E81" s="153"/>
      <c r="F81" s="112" t="s">
        <v>33</v>
      </c>
      <c r="G81" s="135" t="s">
        <v>116</v>
      </c>
      <c r="H81" s="125" t="s">
        <v>104</v>
      </c>
      <c r="I81" s="108" t="s">
        <v>15</v>
      </c>
      <c r="J81" s="227"/>
      <c r="K81" s="227"/>
      <c r="L81" s="139"/>
      <c r="M81" s="110"/>
      <c r="N81" s="198"/>
      <c r="Q81" s="60"/>
      <c r="R81" s="60"/>
    </row>
    <row r="82" spans="1:24" s="59" customFormat="1" ht="29.25" customHeight="1" x14ac:dyDescent="0.15">
      <c r="A82" s="235"/>
      <c r="B82" s="238"/>
      <c r="C82" s="227"/>
      <c r="D82" s="150"/>
      <c r="E82" s="154"/>
      <c r="F82" s="248" t="s">
        <v>11</v>
      </c>
      <c r="G82" s="250" t="s">
        <v>342</v>
      </c>
      <c r="H82" s="268">
        <v>271</v>
      </c>
      <c r="I82" s="168" t="s">
        <v>343</v>
      </c>
      <c r="J82" s="227"/>
      <c r="K82" s="227"/>
      <c r="L82" s="174"/>
      <c r="M82" s="176"/>
      <c r="N82" s="198"/>
      <c r="Q82" s="60"/>
      <c r="R82" s="60"/>
    </row>
    <row r="83" spans="1:24" s="59" customFormat="1" ht="101.45" customHeight="1" x14ac:dyDescent="0.15">
      <c r="A83" s="236"/>
      <c r="B83" s="239"/>
      <c r="C83" s="169"/>
      <c r="D83" s="156"/>
      <c r="E83" s="157"/>
      <c r="F83" s="249"/>
      <c r="G83" s="251"/>
      <c r="H83" s="269"/>
      <c r="I83" s="169"/>
      <c r="J83" s="169"/>
      <c r="K83" s="169"/>
      <c r="L83" s="175"/>
      <c r="M83" s="177"/>
      <c r="N83" s="199"/>
      <c r="Q83" s="60"/>
      <c r="R83" s="60"/>
    </row>
    <row r="84" spans="1:24" s="59" customFormat="1" ht="132.75" customHeight="1" x14ac:dyDescent="0.15">
      <c r="A84" s="313" t="s">
        <v>145</v>
      </c>
      <c r="B84" s="237"/>
      <c r="C84" s="168" t="s">
        <v>141</v>
      </c>
      <c r="D84" s="148" t="s">
        <v>142</v>
      </c>
      <c r="E84" s="152" t="s">
        <v>146</v>
      </c>
      <c r="F84" s="48" t="s">
        <v>10</v>
      </c>
      <c r="G84" s="109" t="s">
        <v>143</v>
      </c>
      <c r="H84" s="73">
        <v>6</v>
      </c>
      <c r="I84" s="73">
        <f>H84+H86</f>
        <v>59</v>
      </c>
      <c r="J84" s="168" t="s">
        <v>344</v>
      </c>
      <c r="K84" s="168" t="s">
        <v>345</v>
      </c>
      <c r="L84" s="141" t="s">
        <v>39</v>
      </c>
      <c r="M84" s="72" t="s">
        <v>144</v>
      </c>
      <c r="N84" s="197" t="s">
        <v>119</v>
      </c>
      <c r="Q84" s="60"/>
      <c r="R84" s="60"/>
    </row>
    <row r="85" spans="1:24" s="59" customFormat="1" ht="133.5" customHeight="1" x14ac:dyDescent="0.15">
      <c r="A85" s="314"/>
      <c r="B85" s="238"/>
      <c r="C85" s="227"/>
      <c r="D85" s="149"/>
      <c r="E85" s="153"/>
      <c r="F85" s="112" t="s">
        <v>33</v>
      </c>
      <c r="G85" s="117" t="s">
        <v>104</v>
      </c>
      <c r="H85" s="125" t="s">
        <v>104</v>
      </c>
      <c r="I85" s="108" t="s">
        <v>15</v>
      </c>
      <c r="J85" s="227"/>
      <c r="K85" s="227"/>
      <c r="L85" s="142"/>
      <c r="M85" s="110"/>
      <c r="N85" s="198"/>
      <c r="Q85" s="60"/>
      <c r="R85" s="60"/>
    </row>
    <row r="86" spans="1:24" s="59" customFormat="1" ht="48" customHeight="1" x14ac:dyDescent="0.15">
      <c r="A86" s="314"/>
      <c r="B86" s="238"/>
      <c r="C86" s="227"/>
      <c r="D86" s="150"/>
      <c r="E86" s="154"/>
      <c r="F86" s="248" t="s">
        <v>11</v>
      </c>
      <c r="G86" s="250" t="s">
        <v>346</v>
      </c>
      <c r="H86" s="268">
        <v>53</v>
      </c>
      <c r="I86" s="168" t="s">
        <v>347</v>
      </c>
      <c r="J86" s="227"/>
      <c r="K86" s="227"/>
      <c r="L86" s="330"/>
      <c r="M86" s="176"/>
      <c r="N86" s="198"/>
      <c r="Q86" s="60"/>
      <c r="R86" s="60"/>
    </row>
    <row r="87" spans="1:24" s="59" customFormat="1" ht="119.25" customHeight="1" thickBot="1" x14ac:dyDescent="0.2">
      <c r="A87" s="315"/>
      <c r="B87" s="239"/>
      <c r="C87" s="169"/>
      <c r="D87" s="151"/>
      <c r="E87" s="155"/>
      <c r="F87" s="249"/>
      <c r="G87" s="251"/>
      <c r="H87" s="269"/>
      <c r="I87" s="169"/>
      <c r="J87" s="169"/>
      <c r="K87" s="169"/>
      <c r="L87" s="331"/>
      <c r="M87" s="177"/>
      <c r="N87" s="200"/>
      <c r="Q87" s="60"/>
      <c r="R87" s="60"/>
    </row>
    <row r="88" spans="1:24" ht="37.5" customHeight="1" thickBot="1" x14ac:dyDescent="0.2">
      <c r="A88" s="243" t="s">
        <v>2</v>
      </c>
      <c r="B88" s="244"/>
      <c r="C88" s="244"/>
      <c r="D88" s="47" t="s">
        <v>23</v>
      </c>
      <c r="E88" s="245" t="str">
        <f>IF(D88="","←施策番号を選択してください。",VLOOKUP(D88,W112:X188,2,1))</f>
        <v>こどもの健全育成の推進</v>
      </c>
      <c r="F88" s="246"/>
      <c r="G88" s="247"/>
      <c r="H88" s="46"/>
      <c r="I88" s="34"/>
      <c r="J88" s="34"/>
      <c r="K88" s="34"/>
      <c r="L88" s="41"/>
      <c r="M88" s="41"/>
      <c r="N88" s="14"/>
      <c r="O88" s="33"/>
      <c r="P88" s="36"/>
      <c r="Q88" s="12"/>
      <c r="R88" s="35"/>
      <c r="X88" s="10"/>
    </row>
    <row r="89" spans="1:24" s="32" customFormat="1" ht="37.5" customHeight="1" x14ac:dyDescent="0.15">
      <c r="A89" s="209" t="s">
        <v>9</v>
      </c>
      <c r="B89" s="210" t="s">
        <v>16</v>
      </c>
      <c r="C89" s="213" t="s">
        <v>3</v>
      </c>
      <c r="D89" s="158" t="s">
        <v>4</v>
      </c>
      <c r="E89" s="159"/>
      <c r="F89" s="215" t="s">
        <v>19</v>
      </c>
      <c r="G89" s="216"/>
      <c r="H89" s="217"/>
      <c r="I89" s="218"/>
      <c r="J89" s="219" t="s">
        <v>20</v>
      </c>
      <c r="K89" s="220"/>
      <c r="L89" s="160" t="s">
        <v>8</v>
      </c>
      <c r="M89" s="161"/>
      <c r="N89" s="182" t="s">
        <v>0</v>
      </c>
      <c r="Q89" s="43"/>
      <c r="R89" s="43"/>
    </row>
    <row r="90" spans="1:24" s="32" customFormat="1" ht="27.6" customHeight="1" x14ac:dyDescent="0.15">
      <c r="A90" s="209"/>
      <c r="B90" s="211"/>
      <c r="C90" s="214"/>
      <c r="D90" s="49" t="s">
        <v>26</v>
      </c>
      <c r="E90" s="49" t="s">
        <v>7</v>
      </c>
      <c r="F90" s="228" t="s">
        <v>5</v>
      </c>
      <c r="G90" s="229"/>
      <c r="H90" s="232" t="s">
        <v>13</v>
      </c>
      <c r="I90" s="232" t="s">
        <v>14</v>
      </c>
      <c r="J90" s="56" t="s">
        <v>27</v>
      </c>
      <c r="K90" s="56" t="s">
        <v>25</v>
      </c>
      <c r="L90" s="178" t="s">
        <v>17</v>
      </c>
      <c r="M90" s="180" t="s">
        <v>8</v>
      </c>
      <c r="N90" s="183"/>
      <c r="Q90" s="43"/>
      <c r="R90" s="43"/>
    </row>
    <row r="91" spans="1:24" s="32" customFormat="1" ht="49.5" customHeight="1" x14ac:dyDescent="0.15">
      <c r="A91" s="209"/>
      <c r="B91" s="212"/>
      <c r="C91" s="214"/>
      <c r="D91" s="50" t="s">
        <v>28</v>
      </c>
      <c r="E91" s="50" t="s">
        <v>29</v>
      </c>
      <c r="F91" s="230"/>
      <c r="G91" s="231"/>
      <c r="H91" s="233"/>
      <c r="I91" s="233"/>
      <c r="J91" s="51" t="s">
        <v>6</v>
      </c>
      <c r="K91" s="52" t="s">
        <v>21</v>
      </c>
      <c r="L91" s="179"/>
      <c r="M91" s="181"/>
      <c r="N91" s="184"/>
      <c r="Q91" s="43"/>
      <c r="R91" s="43"/>
    </row>
    <row r="92" spans="1:24" s="59" customFormat="1" ht="179.25" customHeight="1" x14ac:dyDescent="0.15">
      <c r="A92" s="234" t="s">
        <v>93</v>
      </c>
      <c r="B92" s="237"/>
      <c r="C92" s="168" t="s">
        <v>101</v>
      </c>
      <c r="D92" s="148" t="s">
        <v>126</v>
      </c>
      <c r="E92" s="152" t="s">
        <v>58</v>
      </c>
      <c r="F92" s="48" t="s">
        <v>10</v>
      </c>
      <c r="G92" s="75" t="s">
        <v>127</v>
      </c>
      <c r="H92" s="144">
        <v>774</v>
      </c>
      <c r="I92" s="73">
        <f>H92+H93+H94</f>
        <v>981</v>
      </c>
      <c r="J92" s="168" t="s">
        <v>352</v>
      </c>
      <c r="K92" s="168" t="s">
        <v>364</v>
      </c>
      <c r="L92" s="128" t="s">
        <v>39</v>
      </c>
      <c r="M92" s="254" t="s">
        <v>128</v>
      </c>
      <c r="N92" s="197" t="s">
        <v>59</v>
      </c>
      <c r="Q92" s="60"/>
      <c r="R92" s="60"/>
    </row>
    <row r="93" spans="1:24" s="59" customFormat="1" ht="151.5" customHeight="1" x14ac:dyDescent="0.15">
      <c r="A93" s="235"/>
      <c r="B93" s="238"/>
      <c r="C93" s="252"/>
      <c r="D93" s="262"/>
      <c r="E93" s="265"/>
      <c r="F93" s="112" t="s">
        <v>33</v>
      </c>
      <c r="G93" s="71" t="s">
        <v>60</v>
      </c>
      <c r="H93" s="145">
        <v>29</v>
      </c>
      <c r="I93" s="108" t="s">
        <v>15</v>
      </c>
      <c r="J93" s="252"/>
      <c r="K93" s="252"/>
      <c r="L93" s="62"/>
      <c r="M93" s="255"/>
      <c r="N93" s="258"/>
      <c r="Q93" s="60"/>
      <c r="R93" s="60"/>
    </row>
    <row r="94" spans="1:24" s="59" customFormat="1" ht="29.25" customHeight="1" x14ac:dyDescent="0.15">
      <c r="A94" s="235"/>
      <c r="B94" s="238"/>
      <c r="C94" s="252"/>
      <c r="D94" s="263"/>
      <c r="E94" s="266"/>
      <c r="F94" s="248" t="s">
        <v>11</v>
      </c>
      <c r="G94" s="250" t="s">
        <v>353</v>
      </c>
      <c r="H94" s="260">
        <v>178</v>
      </c>
      <c r="I94" s="168" t="s">
        <v>354</v>
      </c>
      <c r="J94" s="252"/>
      <c r="K94" s="252"/>
      <c r="L94" s="174"/>
      <c r="M94" s="256"/>
      <c r="N94" s="258"/>
      <c r="Q94" s="60"/>
      <c r="R94" s="60"/>
    </row>
    <row r="95" spans="1:24" s="59" customFormat="1" ht="142.5" customHeight="1" x14ac:dyDescent="0.15">
      <c r="A95" s="236"/>
      <c r="B95" s="239"/>
      <c r="C95" s="253"/>
      <c r="D95" s="264"/>
      <c r="E95" s="267"/>
      <c r="F95" s="249"/>
      <c r="G95" s="251"/>
      <c r="H95" s="261"/>
      <c r="I95" s="169"/>
      <c r="J95" s="253"/>
      <c r="K95" s="253"/>
      <c r="L95" s="175"/>
      <c r="M95" s="257"/>
      <c r="N95" s="259"/>
      <c r="Q95" s="60"/>
      <c r="R95" s="60"/>
    </row>
    <row r="96" spans="1:24" s="59" customFormat="1" ht="139.5" customHeight="1" x14ac:dyDescent="0.15">
      <c r="A96" s="234" t="s">
        <v>94</v>
      </c>
      <c r="B96" s="237"/>
      <c r="C96" s="168" t="s">
        <v>78</v>
      </c>
      <c r="D96" s="148" t="s">
        <v>120</v>
      </c>
      <c r="E96" s="152" t="s">
        <v>61</v>
      </c>
      <c r="F96" s="48" t="s">
        <v>10</v>
      </c>
      <c r="G96" s="75" t="s">
        <v>121</v>
      </c>
      <c r="H96" s="76">
        <v>11</v>
      </c>
      <c r="I96" s="73">
        <v>1223</v>
      </c>
      <c r="J96" s="240" t="s">
        <v>348</v>
      </c>
      <c r="K96" s="168" t="s">
        <v>349</v>
      </c>
      <c r="L96" s="137"/>
      <c r="M96" s="138"/>
      <c r="N96" s="185" t="s">
        <v>56</v>
      </c>
      <c r="Q96" s="60"/>
      <c r="R96" s="60"/>
    </row>
    <row r="97" spans="1:24" s="59" customFormat="1" ht="141" customHeight="1" x14ac:dyDescent="0.15">
      <c r="A97" s="235"/>
      <c r="B97" s="238"/>
      <c r="C97" s="227"/>
      <c r="D97" s="149"/>
      <c r="E97" s="153"/>
      <c r="F97" s="112" t="s">
        <v>33</v>
      </c>
      <c r="G97" s="143" t="s">
        <v>116</v>
      </c>
      <c r="H97" s="68" t="s">
        <v>104</v>
      </c>
      <c r="I97" s="108" t="s">
        <v>15</v>
      </c>
      <c r="J97" s="241"/>
      <c r="K97" s="227"/>
      <c r="L97" s="139"/>
      <c r="M97" s="110"/>
      <c r="N97" s="186"/>
      <c r="Q97" s="60"/>
      <c r="R97" s="60"/>
    </row>
    <row r="98" spans="1:24" s="59" customFormat="1" ht="29.25" customHeight="1" x14ac:dyDescent="0.15">
      <c r="A98" s="235"/>
      <c r="B98" s="238"/>
      <c r="C98" s="227"/>
      <c r="D98" s="150"/>
      <c r="E98" s="154"/>
      <c r="F98" s="248" t="s">
        <v>11</v>
      </c>
      <c r="G98" s="250" t="s">
        <v>350</v>
      </c>
      <c r="H98" s="166">
        <v>1212</v>
      </c>
      <c r="I98" s="168" t="s">
        <v>351</v>
      </c>
      <c r="J98" s="241"/>
      <c r="K98" s="227"/>
      <c r="L98" s="174"/>
      <c r="M98" s="176"/>
      <c r="N98" s="186"/>
      <c r="Q98" s="60"/>
      <c r="R98" s="60"/>
    </row>
    <row r="99" spans="1:24" s="59" customFormat="1" ht="116.25" customHeight="1" thickBot="1" x14ac:dyDescent="0.2">
      <c r="A99" s="236"/>
      <c r="B99" s="239"/>
      <c r="C99" s="169"/>
      <c r="D99" s="151"/>
      <c r="E99" s="155"/>
      <c r="F99" s="249"/>
      <c r="G99" s="251"/>
      <c r="H99" s="167"/>
      <c r="I99" s="169"/>
      <c r="J99" s="242"/>
      <c r="K99" s="169"/>
      <c r="L99" s="175"/>
      <c r="M99" s="177"/>
      <c r="N99" s="188"/>
      <c r="Q99" s="60"/>
      <c r="R99" s="60"/>
    </row>
    <row r="100" spans="1:24" ht="37.5" customHeight="1" thickBot="1" x14ac:dyDescent="0.2">
      <c r="A100" s="243" t="s">
        <v>2</v>
      </c>
      <c r="B100" s="244"/>
      <c r="C100" s="244"/>
      <c r="D100" s="47" t="s">
        <v>24</v>
      </c>
      <c r="E100" s="245" t="str">
        <f>IF(D100="","←施策番号を選択してください。",VLOOKUP(D100,W112:X188,2,1))</f>
        <v>こどもの参画の推進</v>
      </c>
      <c r="F100" s="246"/>
      <c r="G100" s="247"/>
      <c r="H100" s="46"/>
      <c r="I100" s="34"/>
      <c r="J100" s="34"/>
      <c r="K100" s="34"/>
      <c r="L100" s="41"/>
      <c r="M100" s="41"/>
      <c r="N100" s="14"/>
      <c r="O100" s="33"/>
      <c r="P100" s="36"/>
      <c r="Q100" s="12"/>
      <c r="R100" s="35"/>
      <c r="X100" s="10"/>
    </row>
    <row r="101" spans="1:24" s="32" customFormat="1" ht="37.5" customHeight="1" x14ac:dyDescent="0.15">
      <c r="A101" s="209" t="s">
        <v>9</v>
      </c>
      <c r="B101" s="210" t="s">
        <v>16</v>
      </c>
      <c r="C101" s="213" t="s">
        <v>3</v>
      </c>
      <c r="D101" s="158" t="s">
        <v>4</v>
      </c>
      <c r="E101" s="159"/>
      <c r="F101" s="215" t="s">
        <v>19</v>
      </c>
      <c r="G101" s="216"/>
      <c r="H101" s="217"/>
      <c r="I101" s="218"/>
      <c r="J101" s="219" t="s">
        <v>20</v>
      </c>
      <c r="K101" s="220"/>
      <c r="L101" s="160" t="s">
        <v>8</v>
      </c>
      <c r="M101" s="161"/>
      <c r="N101" s="182" t="s">
        <v>0</v>
      </c>
      <c r="Q101" s="43"/>
      <c r="R101" s="43"/>
    </row>
    <row r="102" spans="1:24" s="32" customFormat="1" ht="27.6" customHeight="1" x14ac:dyDescent="0.15">
      <c r="A102" s="209"/>
      <c r="B102" s="211"/>
      <c r="C102" s="214"/>
      <c r="D102" s="49" t="s">
        <v>26</v>
      </c>
      <c r="E102" s="49" t="s">
        <v>7</v>
      </c>
      <c r="F102" s="228" t="s">
        <v>5</v>
      </c>
      <c r="G102" s="229"/>
      <c r="H102" s="232" t="s">
        <v>13</v>
      </c>
      <c r="I102" s="232" t="s">
        <v>14</v>
      </c>
      <c r="J102" s="55" t="s">
        <v>27</v>
      </c>
      <c r="K102" s="55" t="s">
        <v>25</v>
      </c>
      <c r="L102" s="178" t="s">
        <v>17</v>
      </c>
      <c r="M102" s="180" t="s">
        <v>8</v>
      </c>
      <c r="N102" s="183"/>
      <c r="Q102" s="43"/>
      <c r="R102" s="43"/>
    </row>
    <row r="103" spans="1:24" s="32" customFormat="1" ht="49.5" customHeight="1" x14ac:dyDescent="0.15">
      <c r="A103" s="209"/>
      <c r="B103" s="212"/>
      <c r="C103" s="214"/>
      <c r="D103" s="50" t="s">
        <v>28</v>
      </c>
      <c r="E103" s="50" t="s">
        <v>29</v>
      </c>
      <c r="F103" s="230"/>
      <c r="G103" s="231"/>
      <c r="H103" s="233"/>
      <c r="I103" s="233"/>
      <c r="J103" s="51" t="s">
        <v>6</v>
      </c>
      <c r="K103" s="52" t="s">
        <v>21</v>
      </c>
      <c r="L103" s="179"/>
      <c r="M103" s="181"/>
      <c r="N103" s="184"/>
      <c r="Q103" s="43"/>
      <c r="R103" s="43"/>
    </row>
    <row r="104" spans="1:24" s="121" customFormat="1" ht="189.95" customHeight="1" x14ac:dyDescent="0.15">
      <c r="A104" s="221" t="s">
        <v>95</v>
      </c>
      <c r="B104" s="224"/>
      <c r="C104" s="168" t="s">
        <v>62</v>
      </c>
      <c r="D104" s="148" t="s">
        <v>108</v>
      </c>
      <c r="E104" s="152" t="s">
        <v>315</v>
      </c>
      <c r="F104" s="120" t="s">
        <v>10</v>
      </c>
      <c r="G104" s="109" t="s">
        <v>70</v>
      </c>
      <c r="H104" s="76">
        <v>16</v>
      </c>
      <c r="I104" s="76">
        <v>19</v>
      </c>
      <c r="J104" s="168" t="s">
        <v>316</v>
      </c>
      <c r="K104" s="168" t="s">
        <v>317</v>
      </c>
      <c r="L104" s="116" t="s">
        <v>39</v>
      </c>
      <c r="M104" s="72" t="s">
        <v>318</v>
      </c>
      <c r="N104" s="197" t="s">
        <v>49</v>
      </c>
      <c r="Q104" s="122"/>
      <c r="R104" s="122"/>
    </row>
    <row r="105" spans="1:24" s="121" customFormat="1" ht="189.95" customHeight="1" x14ac:dyDescent="0.15">
      <c r="A105" s="222"/>
      <c r="B105" s="225"/>
      <c r="C105" s="227"/>
      <c r="D105" s="149"/>
      <c r="E105" s="153"/>
      <c r="F105" s="123" t="s">
        <v>33</v>
      </c>
      <c r="G105" s="124" t="s">
        <v>104</v>
      </c>
      <c r="H105" s="68" t="s">
        <v>104</v>
      </c>
      <c r="I105" s="126" t="s">
        <v>15</v>
      </c>
      <c r="J105" s="227"/>
      <c r="K105" s="227"/>
      <c r="L105" s="127"/>
      <c r="M105" s="119"/>
      <c r="N105" s="198"/>
      <c r="Q105" s="122"/>
      <c r="R105" s="122"/>
    </row>
    <row r="106" spans="1:24" s="121" customFormat="1" ht="29.25" customHeight="1" x14ac:dyDescent="0.15">
      <c r="A106" s="222"/>
      <c r="B106" s="225"/>
      <c r="C106" s="227"/>
      <c r="D106" s="205"/>
      <c r="E106" s="207"/>
      <c r="F106" s="201" t="s">
        <v>11</v>
      </c>
      <c r="G106" s="164" t="s">
        <v>109</v>
      </c>
      <c r="H106" s="166">
        <v>3</v>
      </c>
      <c r="I106" s="168" t="s">
        <v>319</v>
      </c>
      <c r="J106" s="227"/>
      <c r="K106" s="227"/>
      <c r="L106" s="203"/>
      <c r="M106" s="191"/>
      <c r="N106" s="198"/>
      <c r="Q106" s="122"/>
      <c r="R106" s="122"/>
    </row>
    <row r="107" spans="1:24" s="121" customFormat="1" ht="101.45" customHeight="1" thickBot="1" x14ac:dyDescent="0.2">
      <c r="A107" s="223"/>
      <c r="B107" s="226"/>
      <c r="C107" s="169"/>
      <c r="D107" s="206"/>
      <c r="E107" s="208"/>
      <c r="F107" s="202"/>
      <c r="G107" s="165"/>
      <c r="H107" s="167"/>
      <c r="I107" s="169"/>
      <c r="J107" s="169"/>
      <c r="K107" s="169"/>
      <c r="L107" s="204"/>
      <c r="M107" s="192"/>
      <c r="N107" s="200"/>
      <c r="Q107" s="122"/>
      <c r="R107" s="122"/>
    </row>
    <row r="108" spans="1:24" ht="15" customHeight="1" x14ac:dyDescent="0.15">
      <c r="A108" s="15"/>
      <c r="B108" s="15"/>
      <c r="C108" s="16"/>
      <c r="D108" s="16"/>
      <c r="E108" s="16"/>
      <c r="F108" s="16"/>
      <c r="G108" s="16"/>
      <c r="H108" s="16"/>
      <c r="I108" s="17"/>
      <c r="J108" s="18"/>
      <c r="K108" s="18"/>
      <c r="L108" s="18"/>
      <c r="M108" s="16"/>
      <c r="N108" s="40"/>
      <c r="O108" s="40"/>
      <c r="P108" s="16"/>
      <c r="Q108" s="16"/>
      <c r="R108" s="16"/>
    </row>
    <row r="109" spans="1:24" ht="15" customHeight="1" x14ac:dyDescent="0.15">
      <c r="A109" s="19"/>
      <c r="B109" s="19"/>
      <c r="C109" s="20"/>
      <c r="D109" s="20"/>
      <c r="E109" s="20"/>
      <c r="F109" s="20"/>
      <c r="G109" s="20"/>
      <c r="H109" s="20"/>
      <c r="I109" s="21"/>
      <c r="J109" s="22"/>
      <c r="K109" s="22"/>
      <c r="L109" s="22"/>
      <c r="M109" s="20"/>
      <c r="N109" s="23"/>
      <c r="O109" s="20"/>
      <c r="P109" s="24"/>
      <c r="Q109" s="24"/>
      <c r="R109" s="24"/>
    </row>
    <row r="110" spans="1:24" x14ac:dyDescent="0.15">
      <c r="A110" s="25"/>
      <c r="B110" s="25"/>
      <c r="C110" s="26"/>
      <c r="D110" s="26"/>
      <c r="E110" s="26"/>
      <c r="F110" s="26"/>
      <c r="G110" s="26"/>
      <c r="H110" s="28"/>
      <c r="I110" s="29"/>
      <c r="J110" s="30"/>
      <c r="K110" s="30"/>
      <c r="L110" s="30"/>
      <c r="M110" s="30"/>
      <c r="N110" s="28"/>
      <c r="O110" s="26"/>
      <c r="P110" s="26"/>
      <c r="Q110" s="27"/>
      <c r="R110" s="27"/>
    </row>
    <row r="111" spans="1:24" x14ac:dyDescent="0.15">
      <c r="I111" s="5"/>
      <c r="R111" s="5"/>
    </row>
    <row r="112" spans="1:24" x14ac:dyDescent="0.15">
      <c r="I112" s="5"/>
      <c r="R112" s="5"/>
      <c r="U112" s="5" t="s">
        <v>148</v>
      </c>
      <c r="W112" s="63" t="s">
        <v>156</v>
      </c>
      <c r="X112" s="10" t="s">
        <v>157</v>
      </c>
    </row>
    <row r="113" spans="9:24" x14ac:dyDescent="0.15">
      <c r="I113" s="5"/>
      <c r="R113" s="5"/>
      <c r="U113" s="5" t="s">
        <v>149</v>
      </c>
      <c r="W113" s="63" t="s">
        <v>158</v>
      </c>
      <c r="X113" s="10" t="s">
        <v>159</v>
      </c>
    </row>
    <row r="114" spans="9:24" x14ac:dyDescent="0.15">
      <c r="I114" s="5"/>
      <c r="R114" s="5"/>
      <c r="U114" s="5" t="s">
        <v>150</v>
      </c>
      <c r="W114" s="63" t="s">
        <v>160</v>
      </c>
      <c r="X114" s="10" t="s">
        <v>161</v>
      </c>
    </row>
    <row r="115" spans="9:24" x14ac:dyDescent="0.15">
      <c r="I115" s="5"/>
      <c r="R115" s="5"/>
      <c r="U115" s="5" t="s">
        <v>151</v>
      </c>
      <c r="W115" s="63" t="s">
        <v>162</v>
      </c>
      <c r="X115" s="10" t="s">
        <v>163</v>
      </c>
    </row>
    <row r="116" spans="9:24" x14ac:dyDescent="0.15">
      <c r="I116" s="5"/>
      <c r="R116" s="5"/>
      <c r="U116" s="5" t="s">
        <v>152</v>
      </c>
      <c r="W116" s="63" t="s">
        <v>164</v>
      </c>
      <c r="X116" s="10" t="s">
        <v>165</v>
      </c>
    </row>
    <row r="117" spans="9:24" x14ac:dyDescent="0.15">
      <c r="I117" s="5"/>
      <c r="R117" s="5"/>
      <c r="U117" s="5" t="s">
        <v>153</v>
      </c>
      <c r="W117" s="63" t="s">
        <v>166</v>
      </c>
      <c r="X117" s="10" t="s">
        <v>167</v>
      </c>
    </row>
    <row r="118" spans="9:24" ht="13.5" customHeight="1" x14ac:dyDescent="0.15">
      <c r="I118" s="5"/>
      <c r="R118" s="5"/>
      <c r="U118" s="5" t="s">
        <v>154</v>
      </c>
      <c r="W118" s="63" t="s">
        <v>168</v>
      </c>
      <c r="X118" s="10" t="s">
        <v>169</v>
      </c>
    </row>
    <row r="119" spans="9:24" x14ac:dyDescent="0.15">
      <c r="I119" s="5"/>
      <c r="R119" s="5"/>
      <c r="U119" s="5" t="s">
        <v>155</v>
      </c>
      <c r="W119" s="63" t="s">
        <v>170</v>
      </c>
      <c r="X119" s="10" t="s">
        <v>171</v>
      </c>
    </row>
    <row r="120" spans="9:24" x14ac:dyDescent="0.15">
      <c r="I120" s="5"/>
      <c r="R120" s="5"/>
      <c r="W120" s="63" t="s">
        <v>170</v>
      </c>
      <c r="X120" s="10" t="s">
        <v>172</v>
      </c>
    </row>
    <row r="121" spans="9:24" x14ac:dyDescent="0.15">
      <c r="I121" s="5"/>
      <c r="R121" s="5"/>
      <c r="W121" s="63" t="s">
        <v>173</v>
      </c>
      <c r="X121" s="10" t="s">
        <v>174</v>
      </c>
    </row>
    <row r="122" spans="9:24" x14ac:dyDescent="0.15">
      <c r="I122" s="5"/>
      <c r="R122" s="5"/>
      <c r="W122" s="63" t="s">
        <v>175</v>
      </c>
      <c r="X122" s="10" t="s">
        <v>176</v>
      </c>
    </row>
    <row r="123" spans="9:24" x14ac:dyDescent="0.15">
      <c r="I123" s="5"/>
      <c r="R123" s="5"/>
      <c r="W123" s="63" t="s">
        <v>177</v>
      </c>
      <c r="X123" s="10" t="s">
        <v>178</v>
      </c>
    </row>
    <row r="124" spans="9:24" x14ac:dyDescent="0.15">
      <c r="I124" s="5"/>
      <c r="R124" s="5"/>
      <c r="W124" s="63" t="s">
        <v>22</v>
      </c>
      <c r="X124" s="10" t="s">
        <v>179</v>
      </c>
    </row>
    <row r="125" spans="9:24" x14ac:dyDescent="0.15">
      <c r="I125" s="5"/>
      <c r="R125" s="5"/>
      <c r="W125" s="63" t="s">
        <v>23</v>
      </c>
      <c r="X125" s="10" t="s">
        <v>180</v>
      </c>
    </row>
    <row r="126" spans="9:24" x14ac:dyDescent="0.15">
      <c r="I126" s="5"/>
      <c r="R126" s="5"/>
      <c r="W126" s="63" t="s">
        <v>181</v>
      </c>
      <c r="X126" s="10" t="s">
        <v>182</v>
      </c>
    </row>
    <row r="127" spans="9:24" x14ac:dyDescent="0.15">
      <c r="I127" s="5"/>
      <c r="R127" s="5"/>
      <c r="W127" s="63" t="s">
        <v>183</v>
      </c>
      <c r="X127" s="10" t="s">
        <v>184</v>
      </c>
    </row>
    <row r="128" spans="9:24" x14ac:dyDescent="0.15">
      <c r="I128" s="5"/>
      <c r="R128" s="5"/>
      <c r="W128" s="63" t="s">
        <v>185</v>
      </c>
      <c r="X128" s="10" t="s">
        <v>186</v>
      </c>
    </row>
    <row r="129" spans="9:24" x14ac:dyDescent="0.15">
      <c r="I129" s="5"/>
      <c r="R129" s="5"/>
      <c r="W129" s="63" t="s">
        <v>187</v>
      </c>
      <c r="X129" s="10" t="s">
        <v>188</v>
      </c>
    </row>
    <row r="130" spans="9:24" x14ac:dyDescent="0.15">
      <c r="I130" s="5"/>
      <c r="R130" s="5"/>
      <c r="W130" s="63" t="s">
        <v>189</v>
      </c>
      <c r="X130" s="10" t="s">
        <v>190</v>
      </c>
    </row>
    <row r="131" spans="9:24" x14ac:dyDescent="0.15">
      <c r="I131" s="5"/>
      <c r="R131" s="5"/>
      <c r="W131" s="63" t="s">
        <v>191</v>
      </c>
      <c r="X131" s="10" t="s">
        <v>192</v>
      </c>
    </row>
    <row r="132" spans="9:24" x14ac:dyDescent="0.15">
      <c r="I132" s="5"/>
      <c r="R132" s="5"/>
      <c r="W132" s="63" t="s">
        <v>193</v>
      </c>
      <c r="X132" s="10" t="s">
        <v>194</v>
      </c>
    </row>
    <row r="133" spans="9:24" x14ac:dyDescent="0.15">
      <c r="I133" s="5"/>
      <c r="R133" s="5"/>
      <c r="W133" s="63" t="s">
        <v>195</v>
      </c>
      <c r="X133" s="10" t="s">
        <v>196</v>
      </c>
    </row>
    <row r="134" spans="9:24" x14ac:dyDescent="0.15">
      <c r="I134" s="5"/>
      <c r="R134" s="5"/>
      <c r="W134" s="63" t="s">
        <v>197</v>
      </c>
      <c r="X134" s="10" t="s">
        <v>198</v>
      </c>
    </row>
    <row r="135" spans="9:24" x14ac:dyDescent="0.15">
      <c r="I135" s="5"/>
      <c r="R135" s="5"/>
      <c r="W135" s="63" t="s">
        <v>24</v>
      </c>
      <c r="X135" s="10" t="s">
        <v>199</v>
      </c>
    </row>
    <row r="136" spans="9:24" x14ac:dyDescent="0.15">
      <c r="I136" s="5"/>
      <c r="R136" s="5"/>
      <c r="W136" s="63" t="s">
        <v>200</v>
      </c>
      <c r="X136" s="10" t="s">
        <v>201</v>
      </c>
    </row>
    <row r="137" spans="9:24" x14ac:dyDescent="0.15">
      <c r="I137" s="5"/>
      <c r="R137" s="5"/>
      <c r="W137" s="63" t="s">
        <v>202</v>
      </c>
      <c r="X137" s="10" t="s">
        <v>203</v>
      </c>
    </row>
    <row r="138" spans="9:24" x14ac:dyDescent="0.15">
      <c r="I138" s="5"/>
      <c r="R138" s="5"/>
      <c r="W138" s="63" t="s">
        <v>204</v>
      </c>
      <c r="X138" s="10" t="s">
        <v>205</v>
      </c>
    </row>
    <row r="139" spans="9:24" x14ac:dyDescent="0.15">
      <c r="I139" s="5"/>
      <c r="R139" s="5"/>
      <c r="W139" s="63" t="s">
        <v>206</v>
      </c>
      <c r="X139" s="10" t="s">
        <v>207</v>
      </c>
    </row>
    <row r="140" spans="9:24" x14ac:dyDescent="0.15">
      <c r="I140" s="5"/>
      <c r="R140" s="5"/>
      <c r="W140" s="63" t="s">
        <v>208</v>
      </c>
      <c r="X140" s="10" t="s">
        <v>209</v>
      </c>
    </row>
    <row r="141" spans="9:24" x14ac:dyDescent="0.15">
      <c r="I141" s="5"/>
      <c r="R141" s="5"/>
      <c r="W141" s="63" t="s">
        <v>210</v>
      </c>
      <c r="X141" s="10" t="s">
        <v>211</v>
      </c>
    </row>
    <row r="142" spans="9:24" x14ac:dyDescent="0.15">
      <c r="I142" s="5"/>
      <c r="R142" s="5"/>
      <c r="W142" s="63" t="s">
        <v>212</v>
      </c>
      <c r="X142" s="10" t="s">
        <v>213</v>
      </c>
    </row>
    <row r="143" spans="9:24" x14ac:dyDescent="0.15">
      <c r="I143" s="5"/>
      <c r="R143" s="5"/>
      <c r="W143" s="63" t="s">
        <v>214</v>
      </c>
      <c r="X143" s="10" t="s">
        <v>215</v>
      </c>
    </row>
    <row r="144" spans="9:24" x14ac:dyDescent="0.15">
      <c r="I144" s="5"/>
      <c r="R144" s="5"/>
      <c r="W144" s="63" t="s">
        <v>216</v>
      </c>
      <c r="X144" s="10" t="s">
        <v>217</v>
      </c>
    </row>
    <row r="145" spans="9:24" x14ac:dyDescent="0.15">
      <c r="I145" s="5"/>
      <c r="R145" s="5"/>
      <c r="W145" s="63" t="s">
        <v>218</v>
      </c>
      <c r="X145" s="10" t="s">
        <v>219</v>
      </c>
    </row>
    <row r="146" spans="9:24" x14ac:dyDescent="0.15">
      <c r="I146" s="5"/>
      <c r="R146" s="5"/>
      <c r="W146" s="63" t="s">
        <v>220</v>
      </c>
      <c r="X146" s="10" t="s">
        <v>221</v>
      </c>
    </row>
    <row r="147" spans="9:24" x14ac:dyDescent="0.15">
      <c r="I147" s="5"/>
      <c r="R147" s="5"/>
      <c r="W147" s="63" t="s">
        <v>222</v>
      </c>
      <c r="X147" s="10" t="s">
        <v>223</v>
      </c>
    </row>
    <row r="148" spans="9:24" x14ac:dyDescent="0.15">
      <c r="I148" s="5"/>
      <c r="R148" s="5"/>
      <c r="W148" s="63" t="s">
        <v>224</v>
      </c>
      <c r="X148" s="10" t="s">
        <v>225</v>
      </c>
    </row>
    <row r="149" spans="9:24" x14ac:dyDescent="0.15">
      <c r="I149" s="5"/>
      <c r="R149" s="5"/>
      <c r="W149" s="63" t="s">
        <v>226</v>
      </c>
      <c r="X149" s="10" t="s">
        <v>227</v>
      </c>
    </row>
    <row r="150" spans="9:24" x14ac:dyDescent="0.15">
      <c r="I150" s="5"/>
      <c r="R150" s="5"/>
      <c r="W150" s="63" t="s">
        <v>228</v>
      </c>
      <c r="X150" s="10" t="s">
        <v>229</v>
      </c>
    </row>
    <row r="151" spans="9:24" x14ac:dyDescent="0.15">
      <c r="I151" s="5"/>
      <c r="R151" s="5"/>
      <c r="W151" s="63" t="s">
        <v>230</v>
      </c>
      <c r="X151" s="10" t="s">
        <v>231</v>
      </c>
    </row>
    <row r="152" spans="9:24" x14ac:dyDescent="0.15">
      <c r="I152" s="5"/>
      <c r="R152" s="5"/>
      <c r="W152" s="63" t="s">
        <v>232</v>
      </c>
      <c r="X152" s="10" t="s">
        <v>233</v>
      </c>
    </row>
    <row r="153" spans="9:24" x14ac:dyDescent="0.15">
      <c r="I153" s="5"/>
      <c r="R153" s="5"/>
      <c r="W153" s="63" t="s">
        <v>234</v>
      </c>
      <c r="X153" s="10" t="s">
        <v>235</v>
      </c>
    </row>
    <row r="154" spans="9:24" x14ac:dyDescent="0.15">
      <c r="I154" s="5"/>
      <c r="R154" s="5"/>
      <c r="W154" s="63" t="s">
        <v>236</v>
      </c>
      <c r="X154" s="10" t="s">
        <v>237</v>
      </c>
    </row>
    <row r="155" spans="9:24" x14ac:dyDescent="0.15">
      <c r="I155" s="5"/>
      <c r="R155" s="5"/>
      <c r="W155" s="63" t="s">
        <v>238</v>
      </c>
      <c r="X155" s="10" t="s">
        <v>239</v>
      </c>
    </row>
    <row r="156" spans="9:24" x14ac:dyDescent="0.15">
      <c r="I156" s="5"/>
      <c r="R156" s="5"/>
      <c r="W156" s="63" t="s">
        <v>240</v>
      </c>
      <c r="X156" s="10" t="s">
        <v>241</v>
      </c>
    </row>
    <row r="157" spans="9:24" x14ac:dyDescent="0.15">
      <c r="I157" s="5"/>
      <c r="R157" s="5"/>
      <c r="W157" s="63" t="s">
        <v>242</v>
      </c>
      <c r="X157" s="10" t="s">
        <v>243</v>
      </c>
    </row>
    <row r="158" spans="9:24" x14ac:dyDescent="0.15">
      <c r="I158" s="5"/>
      <c r="R158" s="5"/>
      <c r="W158" s="63" t="s">
        <v>244</v>
      </c>
      <c r="X158" s="10" t="s">
        <v>245</v>
      </c>
    </row>
    <row r="159" spans="9:24" x14ac:dyDescent="0.15">
      <c r="I159" s="5"/>
      <c r="R159" s="5"/>
      <c r="W159" s="63" t="s">
        <v>246</v>
      </c>
      <c r="X159" s="10" t="s">
        <v>247</v>
      </c>
    </row>
    <row r="160" spans="9:24" x14ac:dyDescent="0.15">
      <c r="I160" s="5"/>
      <c r="R160" s="5"/>
      <c r="W160" s="63" t="s">
        <v>248</v>
      </c>
      <c r="X160" s="10" t="s">
        <v>249</v>
      </c>
    </row>
    <row r="161" spans="9:24" x14ac:dyDescent="0.15">
      <c r="I161" s="5"/>
      <c r="R161" s="5"/>
      <c r="W161" s="63" t="s">
        <v>250</v>
      </c>
      <c r="X161" s="10" t="s">
        <v>251</v>
      </c>
    </row>
    <row r="162" spans="9:24" x14ac:dyDescent="0.15">
      <c r="I162" s="5"/>
      <c r="R162" s="5"/>
      <c r="W162" s="63" t="s">
        <v>252</v>
      </c>
      <c r="X162" s="10" t="s">
        <v>253</v>
      </c>
    </row>
    <row r="163" spans="9:24" x14ac:dyDescent="0.15">
      <c r="I163" s="5"/>
      <c r="R163" s="5"/>
      <c r="W163" s="63" t="s">
        <v>254</v>
      </c>
      <c r="X163" s="10" t="s">
        <v>255</v>
      </c>
    </row>
    <row r="164" spans="9:24" x14ac:dyDescent="0.15">
      <c r="I164" s="5"/>
      <c r="R164" s="5"/>
      <c r="W164" s="63" t="s">
        <v>256</v>
      </c>
      <c r="X164" s="10" t="s">
        <v>257</v>
      </c>
    </row>
    <row r="165" spans="9:24" x14ac:dyDescent="0.15">
      <c r="I165" s="5"/>
      <c r="R165" s="5"/>
      <c r="W165" s="63" t="s">
        <v>258</v>
      </c>
      <c r="X165" s="10" t="s">
        <v>259</v>
      </c>
    </row>
    <row r="166" spans="9:24" x14ac:dyDescent="0.15">
      <c r="I166" s="5"/>
      <c r="R166" s="5"/>
      <c r="W166" s="63" t="s">
        <v>260</v>
      </c>
      <c r="X166" s="10" t="s">
        <v>261</v>
      </c>
    </row>
    <row r="167" spans="9:24" x14ac:dyDescent="0.15">
      <c r="I167" s="5"/>
      <c r="R167" s="5"/>
      <c r="W167" s="63" t="s">
        <v>262</v>
      </c>
      <c r="X167" s="10" t="s">
        <v>263</v>
      </c>
    </row>
    <row r="168" spans="9:24" x14ac:dyDescent="0.15">
      <c r="I168" s="5"/>
      <c r="R168" s="5"/>
      <c r="W168" s="63" t="s">
        <v>264</v>
      </c>
      <c r="X168" s="10" t="s">
        <v>265</v>
      </c>
    </row>
    <row r="169" spans="9:24" x14ac:dyDescent="0.15">
      <c r="I169" s="5"/>
      <c r="R169" s="5"/>
      <c r="W169" s="63" t="s">
        <v>266</v>
      </c>
      <c r="X169" s="10" t="s">
        <v>267</v>
      </c>
    </row>
    <row r="170" spans="9:24" x14ac:dyDescent="0.15">
      <c r="I170" s="5"/>
      <c r="R170" s="5"/>
      <c r="W170" s="63" t="s">
        <v>268</v>
      </c>
      <c r="X170" s="10" t="s">
        <v>269</v>
      </c>
    </row>
  </sheetData>
  <mergeCells count="363">
    <mergeCell ref="A88:C88"/>
    <mergeCell ref="E88:G88"/>
    <mergeCell ref="A89:A91"/>
    <mergeCell ref="B89:B91"/>
    <mergeCell ref="C89:C91"/>
    <mergeCell ref="D89:E89"/>
    <mergeCell ref="F89:I89"/>
    <mergeCell ref="J89:K89"/>
    <mergeCell ref="N84:N87"/>
    <mergeCell ref="F86:F87"/>
    <mergeCell ref="G86:G87"/>
    <mergeCell ref="H86:H87"/>
    <mergeCell ref="I86:I87"/>
    <mergeCell ref="L86:L87"/>
    <mergeCell ref="M86:M87"/>
    <mergeCell ref="N89:N91"/>
    <mergeCell ref="F90:G91"/>
    <mergeCell ref="H90:H91"/>
    <mergeCell ref="I90:I91"/>
    <mergeCell ref="L90:L91"/>
    <mergeCell ref="M90:M91"/>
    <mergeCell ref="D84:D87"/>
    <mergeCell ref="E84:E87"/>
    <mergeCell ref="L89:M89"/>
    <mergeCell ref="A3:K3"/>
    <mergeCell ref="P4:Q6"/>
    <mergeCell ref="A5:C5"/>
    <mergeCell ref="D5:J5"/>
    <mergeCell ref="A6:C6"/>
    <mergeCell ref="D6:J6"/>
    <mergeCell ref="N9:N11"/>
    <mergeCell ref="F10:G11"/>
    <mergeCell ref="H10:H11"/>
    <mergeCell ref="I10:I11"/>
    <mergeCell ref="L10:L11"/>
    <mergeCell ref="M10:M11"/>
    <mergeCell ref="A8:C8"/>
    <mergeCell ref="E8:G8"/>
    <mergeCell ref="A9:A11"/>
    <mergeCell ref="B9:B11"/>
    <mergeCell ref="C9:C11"/>
    <mergeCell ref="L9:M9"/>
    <mergeCell ref="A12:A15"/>
    <mergeCell ref="B12:B15"/>
    <mergeCell ref="C12:C15"/>
    <mergeCell ref="J12:J15"/>
    <mergeCell ref="K12:K15"/>
    <mergeCell ref="J9:K9"/>
    <mergeCell ref="A84:A87"/>
    <mergeCell ref="B84:B87"/>
    <mergeCell ref="C84:C87"/>
    <mergeCell ref="J84:J87"/>
    <mergeCell ref="K84:K87"/>
    <mergeCell ref="A16:A19"/>
    <mergeCell ref="B16:B19"/>
    <mergeCell ref="C16:C19"/>
    <mergeCell ref="A24:C24"/>
    <mergeCell ref="E24:G24"/>
    <mergeCell ref="A25:A27"/>
    <mergeCell ref="B25:B27"/>
    <mergeCell ref="C25:C27"/>
    <mergeCell ref="D9:E9"/>
    <mergeCell ref="F9:I9"/>
    <mergeCell ref="D12:D15"/>
    <mergeCell ref="E12:E15"/>
    <mergeCell ref="F25:I25"/>
    <mergeCell ref="D16:D19"/>
    <mergeCell ref="E16:E19"/>
    <mergeCell ref="N12:N15"/>
    <mergeCell ref="F14:F15"/>
    <mergeCell ref="G14:G15"/>
    <mergeCell ref="H14:H15"/>
    <mergeCell ref="I14:I15"/>
    <mergeCell ref="L14:L15"/>
    <mergeCell ref="M14:M15"/>
    <mergeCell ref="N16:N19"/>
    <mergeCell ref="F18:F19"/>
    <mergeCell ref="G18:G19"/>
    <mergeCell ref="H18:H19"/>
    <mergeCell ref="I18:I19"/>
    <mergeCell ref="L18:L19"/>
    <mergeCell ref="M18:M19"/>
    <mergeCell ref="J16:J19"/>
    <mergeCell ref="K16:K19"/>
    <mergeCell ref="N25:N27"/>
    <mergeCell ref="F26:G27"/>
    <mergeCell ref="H26:H27"/>
    <mergeCell ref="I26:I27"/>
    <mergeCell ref="L26:L27"/>
    <mergeCell ref="M26:M27"/>
    <mergeCell ref="N20:N23"/>
    <mergeCell ref="F22:F23"/>
    <mergeCell ref="G22:G23"/>
    <mergeCell ref="H22:H23"/>
    <mergeCell ref="I22:I23"/>
    <mergeCell ref="L22:L23"/>
    <mergeCell ref="M22:M23"/>
    <mergeCell ref="J20:J23"/>
    <mergeCell ref="A28:A31"/>
    <mergeCell ref="B28:B31"/>
    <mergeCell ref="C28:C31"/>
    <mergeCell ref="J28:J31"/>
    <mergeCell ref="K28:K31"/>
    <mergeCell ref="D28:D31"/>
    <mergeCell ref="E28:E31"/>
    <mergeCell ref="K20:K23"/>
    <mergeCell ref="J25:K25"/>
    <mergeCell ref="A20:A23"/>
    <mergeCell ref="B20:B23"/>
    <mergeCell ref="C20:C23"/>
    <mergeCell ref="D20:D23"/>
    <mergeCell ref="E20:E23"/>
    <mergeCell ref="A32:A35"/>
    <mergeCell ref="B32:B35"/>
    <mergeCell ref="C32:C35"/>
    <mergeCell ref="J32:J35"/>
    <mergeCell ref="K32:K35"/>
    <mergeCell ref="F34:F35"/>
    <mergeCell ref="G34:G35"/>
    <mergeCell ref="H34:H35"/>
    <mergeCell ref="I34:I35"/>
    <mergeCell ref="D32:D35"/>
    <mergeCell ref="E32:E35"/>
    <mergeCell ref="A40:C40"/>
    <mergeCell ref="E40:G40"/>
    <mergeCell ref="A41:A43"/>
    <mergeCell ref="B41:B43"/>
    <mergeCell ref="C41:C43"/>
    <mergeCell ref="D41:E41"/>
    <mergeCell ref="F41:I41"/>
    <mergeCell ref="J41:K41"/>
    <mergeCell ref="N36:N39"/>
    <mergeCell ref="F38:F39"/>
    <mergeCell ref="G38:G39"/>
    <mergeCell ref="L38:L39"/>
    <mergeCell ref="A36:A39"/>
    <mergeCell ref="B36:B39"/>
    <mergeCell ref="C36:C39"/>
    <mergeCell ref="J36:J39"/>
    <mergeCell ref="K36:K39"/>
    <mergeCell ref="H38:H39"/>
    <mergeCell ref="I38:I39"/>
    <mergeCell ref="M38:M39"/>
    <mergeCell ref="N41:N43"/>
    <mergeCell ref="F42:G43"/>
    <mergeCell ref="H42:H43"/>
    <mergeCell ref="I42:I43"/>
    <mergeCell ref="A44:A47"/>
    <mergeCell ref="B44:B47"/>
    <mergeCell ref="C44:C47"/>
    <mergeCell ref="J44:J47"/>
    <mergeCell ref="K44:K47"/>
    <mergeCell ref="N44:N47"/>
    <mergeCell ref="F46:F47"/>
    <mergeCell ref="G46:G47"/>
    <mergeCell ref="H46:H47"/>
    <mergeCell ref="I46:I47"/>
    <mergeCell ref="L46:L47"/>
    <mergeCell ref="M46:M47"/>
    <mergeCell ref="A48:A51"/>
    <mergeCell ref="B48:B51"/>
    <mergeCell ref="C48:C51"/>
    <mergeCell ref="J48:J51"/>
    <mergeCell ref="K48:K51"/>
    <mergeCell ref="N48:N51"/>
    <mergeCell ref="F50:F51"/>
    <mergeCell ref="G50:G51"/>
    <mergeCell ref="H50:H51"/>
    <mergeCell ref="I50:I51"/>
    <mergeCell ref="L50:L51"/>
    <mergeCell ref="M50:M51"/>
    <mergeCell ref="D48:D51"/>
    <mergeCell ref="E48:E51"/>
    <mergeCell ref="A56:C56"/>
    <mergeCell ref="E56:G56"/>
    <mergeCell ref="A57:A59"/>
    <mergeCell ref="B57:B59"/>
    <mergeCell ref="C57:C59"/>
    <mergeCell ref="D57:E57"/>
    <mergeCell ref="F57:I57"/>
    <mergeCell ref="J57:K57"/>
    <mergeCell ref="A52:A55"/>
    <mergeCell ref="B52:B55"/>
    <mergeCell ref="C52:C55"/>
    <mergeCell ref="J52:J55"/>
    <mergeCell ref="K52:K55"/>
    <mergeCell ref="F54:F55"/>
    <mergeCell ref="G54:G55"/>
    <mergeCell ref="H54:H55"/>
    <mergeCell ref="I54:I55"/>
    <mergeCell ref="D52:D55"/>
    <mergeCell ref="E52:E55"/>
    <mergeCell ref="F58:G59"/>
    <mergeCell ref="H58:H59"/>
    <mergeCell ref="I58:I59"/>
    <mergeCell ref="L58:L59"/>
    <mergeCell ref="M58:M59"/>
    <mergeCell ref="A60:A63"/>
    <mergeCell ref="B60:B63"/>
    <mergeCell ref="C60:C63"/>
    <mergeCell ref="J60:J63"/>
    <mergeCell ref="K60:K63"/>
    <mergeCell ref="F62:F63"/>
    <mergeCell ref="G62:G63"/>
    <mergeCell ref="H62:H63"/>
    <mergeCell ref="I62:I63"/>
    <mergeCell ref="L62:L63"/>
    <mergeCell ref="M62:M63"/>
    <mergeCell ref="D60:D63"/>
    <mergeCell ref="E60:E63"/>
    <mergeCell ref="A64:A67"/>
    <mergeCell ref="B64:B67"/>
    <mergeCell ref="C64:C67"/>
    <mergeCell ref="J64:J67"/>
    <mergeCell ref="K64:K67"/>
    <mergeCell ref="N64:N67"/>
    <mergeCell ref="F66:F67"/>
    <mergeCell ref="G66:G67"/>
    <mergeCell ref="H66:H67"/>
    <mergeCell ref="I66:I67"/>
    <mergeCell ref="L66:L67"/>
    <mergeCell ref="M66:M67"/>
    <mergeCell ref="D64:D67"/>
    <mergeCell ref="E64:E67"/>
    <mergeCell ref="A68:A71"/>
    <mergeCell ref="B68:B71"/>
    <mergeCell ref="C68:C71"/>
    <mergeCell ref="J68:J71"/>
    <mergeCell ref="K68:K71"/>
    <mergeCell ref="D68:D71"/>
    <mergeCell ref="E68:E71"/>
    <mergeCell ref="F70:F71"/>
    <mergeCell ref="G70:G71"/>
    <mergeCell ref="H70:H71"/>
    <mergeCell ref="I70:I71"/>
    <mergeCell ref="J73:K73"/>
    <mergeCell ref="F74:G75"/>
    <mergeCell ref="H74:H75"/>
    <mergeCell ref="I74:I75"/>
    <mergeCell ref="A76:A79"/>
    <mergeCell ref="B76:B79"/>
    <mergeCell ref="C76:C79"/>
    <mergeCell ref="J76:J79"/>
    <mergeCell ref="K76:K79"/>
    <mergeCell ref="F78:F79"/>
    <mergeCell ref="G78:G79"/>
    <mergeCell ref="H78:H79"/>
    <mergeCell ref="I78:I79"/>
    <mergeCell ref="D76:D79"/>
    <mergeCell ref="E76:E79"/>
    <mergeCell ref="A72:C72"/>
    <mergeCell ref="E72:G72"/>
    <mergeCell ref="A73:A75"/>
    <mergeCell ref="B73:B75"/>
    <mergeCell ref="C73:C75"/>
    <mergeCell ref="D73:E73"/>
    <mergeCell ref="F73:I73"/>
    <mergeCell ref="A80:A83"/>
    <mergeCell ref="B80:B83"/>
    <mergeCell ref="C80:C83"/>
    <mergeCell ref="D80:D83"/>
    <mergeCell ref="E80:E83"/>
    <mergeCell ref="J80:J83"/>
    <mergeCell ref="K80:K83"/>
    <mergeCell ref="N80:N83"/>
    <mergeCell ref="F82:F83"/>
    <mergeCell ref="G82:G83"/>
    <mergeCell ref="H82:H83"/>
    <mergeCell ref="I82:I83"/>
    <mergeCell ref="L82:L83"/>
    <mergeCell ref="M82:M83"/>
    <mergeCell ref="A92:A95"/>
    <mergeCell ref="B92:B95"/>
    <mergeCell ref="C92:C95"/>
    <mergeCell ref="J92:J95"/>
    <mergeCell ref="K92:K95"/>
    <mergeCell ref="M92:M95"/>
    <mergeCell ref="N92:N95"/>
    <mergeCell ref="F94:F95"/>
    <mergeCell ref="G94:G95"/>
    <mergeCell ref="H94:H95"/>
    <mergeCell ref="I94:I95"/>
    <mergeCell ref="L94:L95"/>
    <mergeCell ref="D92:D95"/>
    <mergeCell ref="E92:E95"/>
    <mergeCell ref="A96:A99"/>
    <mergeCell ref="B96:B99"/>
    <mergeCell ref="C96:C99"/>
    <mergeCell ref="J96:J99"/>
    <mergeCell ref="K96:K99"/>
    <mergeCell ref="A100:C100"/>
    <mergeCell ref="E100:G100"/>
    <mergeCell ref="N96:N99"/>
    <mergeCell ref="F98:F99"/>
    <mergeCell ref="G98:G99"/>
    <mergeCell ref="H98:H99"/>
    <mergeCell ref="I98:I99"/>
    <mergeCell ref="L98:L99"/>
    <mergeCell ref="M98:M99"/>
    <mergeCell ref="D96:D99"/>
    <mergeCell ref="E96:E99"/>
    <mergeCell ref="A101:A103"/>
    <mergeCell ref="B101:B103"/>
    <mergeCell ref="C101:C103"/>
    <mergeCell ref="D101:E101"/>
    <mergeCell ref="F101:I101"/>
    <mergeCell ref="J101:K101"/>
    <mergeCell ref="A104:A107"/>
    <mergeCell ref="B104:B107"/>
    <mergeCell ref="C104:C107"/>
    <mergeCell ref="J104:J107"/>
    <mergeCell ref="K104:K107"/>
    <mergeCell ref="F102:G103"/>
    <mergeCell ref="H102:H103"/>
    <mergeCell ref="I102:I103"/>
    <mergeCell ref="N104:N107"/>
    <mergeCell ref="F106:F107"/>
    <mergeCell ref="G106:G107"/>
    <mergeCell ref="H106:H107"/>
    <mergeCell ref="I106:I107"/>
    <mergeCell ref="L106:L107"/>
    <mergeCell ref="M106:M107"/>
    <mergeCell ref="D104:D107"/>
    <mergeCell ref="E104:E107"/>
    <mergeCell ref="L101:M101"/>
    <mergeCell ref="L25:M25"/>
    <mergeCell ref="L42:L43"/>
    <mergeCell ref="M42:M43"/>
    <mergeCell ref="N101:N103"/>
    <mergeCell ref="N73:N75"/>
    <mergeCell ref="N76:N79"/>
    <mergeCell ref="N68:N71"/>
    <mergeCell ref="L70:L71"/>
    <mergeCell ref="M70:M71"/>
    <mergeCell ref="N57:N59"/>
    <mergeCell ref="N60:N63"/>
    <mergeCell ref="N52:N55"/>
    <mergeCell ref="L54:L55"/>
    <mergeCell ref="M54:M55"/>
    <mergeCell ref="N28:N31"/>
    <mergeCell ref="N32:N35"/>
    <mergeCell ref="L102:L103"/>
    <mergeCell ref="M102:M103"/>
    <mergeCell ref="L74:L75"/>
    <mergeCell ref="M74:M75"/>
    <mergeCell ref="L78:L79"/>
    <mergeCell ref="M78:M79"/>
    <mergeCell ref="L73:M73"/>
    <mergeCell ref="D36:D39"/>
    <mergeCell ref="E36:E39"/>
    <mergeCell ref="D44:D47"/>
    <mergeCell ref="E44:E47"/>
    <mergeCell ref="D25:E25"/>
    <mergeCell ref="L41:M41"/>
    <mergeCell ref="L57:M57"/>
    <mergeCell ref="F30:F31"/>
    <mergeCell ref="G30:G31"/>
    <mergeCell ref="H30:H31"/>
    <mergeCell ref="I30:I31"/>
    <mergeCell ref="L30:L31"/>
    <mergeCell ref="M30:M31"/>
    <mergeCell ref="L34:L35"/>
    <mergeCell ref="M34:M35"/>
  </mergeCells>
  <phoneticPr fontId="1"/>
  <dataValidations count="12">
    <dataValidation type="list" allowBlank="1" showInputMessage="1" showErrorMessage="1" sqref="N108" xr:uid="{00000000-0002-0000-0000-000000000000}">
      <formula1>$Z$112:$Z$119</formula1>
    </dataValidation>
    <dataValidation type="list" allowBlank="1" showInputMessage="1" showErrorMessage="1" sqref="D8 D88 D100 D72 D40 D24 D56" xr:uid="{00000000-0002-0000-0000-000001000000}">
      <formula1>$W$112:$W$170</formula1>
    </dataValidation>
    <dataValidation type="list" allowBlank="1" showInputMessage="1" showErrorMessage="1" sqref="B28:B39 B12:B23 B44:B55 B104:B107 B76:B87 B60:B71 B92:B99" xr:uid="{00000000-0002-0000-0000-000002000000}">
      <formula1>"●,"</formula1>
    </dataValidation>
    <dataValidation type="list" allowBlank="1" showInputMessage="1" showErrorMessage="1" sqref="L76:L83 L104:L107 L12:L14 L48:L55 L60:L71 L32:L35 L96:L99" xr:uid="{00000000-0002-0000-0000-000003000000}">
      <formula1>$U$112:$U$119</formula1>
    </dataValidation>
    <dataValidation type="list" allowBlank="1" showInputMessage="1" showErrorMessage="1" sqref="N110" xr:uid="{00000000-0002-0000-0000-000004000000}">
      <formula1>$Y$3:$Y$6</formula1>
    </dataValidation>
    <dataValidation type="list" allowBlank="1" showInputMessage="1" showErrorMessage="1" sqref="H109" xr:uid="{00000000-0002-0000-0000-000005000000}">
      <formula1>$T$112:$T$115</formula1>
    </dataValidation>
    <dataValidation type="list" allowBlank="1" showInputMessage="1" showErrorMessage="1" sqref="H110" xr:uid="{00000000-0002-0000-0000-000006000000}">
      <formula1>$S$3:$S$5</formula1>
    </dataValidation>
    <dataValidation type="list" allowBlank="1" showInputMessage="1" showErrorMessage="1" sqref="L28:L30" xr:uid="{00000000-0002-0000-0000-000007000000}">
      <formula1>$U$108:$U$115</formula1>
    </dataValidation>
    <dataValidation type="list" allowBlank="1" showInputMessage="1" showErrorMessage="1" sqref="L36:L38 L44:L46" xr:uid="{00000000-0002-0000-0000-000008000000}">
      <formula1>#REF!</formula1>
    </dataValidation>
    <dataValidation type="list" allowBlank="1" showInputMessage="1" showErrorMessage="1" sqref="L20:L22 L16:L18" xr:uid="{00000000-0002-0000-0000-000009000000}">
      <formula1>$U$116:$U$123</formula1>
    </dataValidation>
    <dataValidation type="list" allowBlank="1" showInputMessage="1" showErrorMessage="1" sqref="L92:L94" xr:uid="{FAAB2B73-244C-4F75-8296-B38EDE92CDE1}">
      <formula1>$U$32:$U$39</formula1>
    </dataValidation>
    <dataValidation type="list" allowBlank="1" showInputMessage="1" showErrorMessage="1" sqref="L84:L87" xr:uid="{A31D56F2-1EAC-4B65-9DB1-EDFEF96C50F5}">
      <formula1>$U$120:$U$127</formula1>
    </dataValidation>
  </dataValidations>
  <pageMargins left="0.6692913385826772" right="0.47244094488188981" top="0.35433070866141736" bottom="0.35433070866141736" header="0.31496062992125984" footer="0.47244094488188981"/>
  <pageSetup paperSize="8" scale="68" fitToHeight="0" orientation="landscape" r:id="rId1"/>
  <rowBreaks count="7" manualBreakCount="7">
    <brk id="23" max="16" man="1"/>
    <brk id="39" max="16" man="1"/>
    <brk id="55" max="16" man="1"/>
    <brk id="71" max="16" man="1"/>
    <brk id="87" max="16" man="1"/>
    <brk id="99" max="16" man="1"/>
    <brk id="107"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戦略シート</vt:lpstr>
      <vt:lpstr>戦略シート!Print_Area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2020-12-17T05:39:00Z</dcterms:created>
  <dcterms:modified xsi:type="dcterms:W3CDTF">2020-12-17T05:39:18Z</dcterms:modified>
</cp:coreProperties>
</file>