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13_ncr:1_{76520422-1F50-49E5-B2D3-A9A580047BC0}" xr6:coauthVersionLast="36" xr6:coauthVersionMax="36" xr10:uidLastSave="{00000000-0000-0000-0000-000000000000}"/>
  <bookViews>
    <workbookView xWindow="14385" yWindow="-15" windowWidth="14430" windowHeight="13365" tabRatio="711" xr2:uid="{00000000-000D-0000-FFFF-FFFF00000000}"/>
  </bookViews>
  <sheets>
    <sheet name="戦略シート" sheetId="24" r:id="rId1"/>
  </sheets>
  <definedNames>
    <definedName name="_xlnm.Print_Area" localSheetId="0">戦略シート!$A$1:$N$91</definedName>
  </definedNames>
  <calcPr calcId="191029"/>
</workbook>
</file>

<file path=xl/calcChain.xml><?xml version="1.0" encoding="utf-8"?>
<calcChain xmlns="http://schemas.openxmlformats.org/spreadsheetml/2006/main">
  <c r="E72" i="24" l="1"/>
  <c r="E84" i="24"/>
  <c r="I88" i="24" l="1"/>
  <c r="I80" i="24"/>
  <c r="I76" i="24"/>
  <c r="I68" i="24"/>
  <c r="I40" i="24"/>
  <c r="I36" i="24"/>
  <c r="I24" i="24"/>
  <c r="I20" i="24"/>
  <c r="E8" i="24" l="1"/>
  <c r="I12" i="24"/>
</calcChain>
</file>

<file path=xl/sharedStrings.xml><?xml version="1.0" encoding="utf-8"?>
<sst xmlns="http://schemas.openxmlformats.org/spreadsheetml/2006/main" count="581" uniqueCount="328">
  <si>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</si>
  <si>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</si>
  <si>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</si>
  <si>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</si>
  <si>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</si>
  <si>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</si>
  <si>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</si>
  <si>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</si>
  <si>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</si>
  <si>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</si>
  <si>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</si>
  <si>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</si>
  <si>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</si>
  <si>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</si>
  <si>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</si>
  <si>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</si>
  <si>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</si>
  <si>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</si>
  <si>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</si>
  <si>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</si>
  <si>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</si>
  <si>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</si>
  <si>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</si>
  <si>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</si>
  <si>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</si>
  <si>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</si>
  <si>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</si>
  <si>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</si>
  <si>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</si>
  <si>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</si>
  <si>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</si>
  <si>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</si>
  <si>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</si>
  <si>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</si>
  <si>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</si>
  <si>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</si>
  <si>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</si>
  <si>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</si>
  <si>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</si>
  <si>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</si>
  <si>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</si>
  <si>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</si>
  <si>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</si>
  <si>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</si>
  <si>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</si>
  <si>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</si>
  <si>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</si>
  <si>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</si>
  <si>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</si>
  <si>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</si>
  <si>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</si>
  <si>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</si>
  <si>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</si>
  <si>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</si>
  <si>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</si>
  <si>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</si>
  <si>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</si>
  <si>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</si>
  <si>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</si>
  <si>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</si>
  <si>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</si>
  <si>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</si>
  <si>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</si>
  <si>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</si>
  <si>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</si>
  <si>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</si>
  <si>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</si>
  <si>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</si>
  <si>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</si>
  <si>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</si>
  <si>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</si>
  <si>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</si>
  <si>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</si>
  <si>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③ 整理統合</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</si>
  <si>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</si>
  <si>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</si>
  <si>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</si>
  <si>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</si>
  <si>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</si>
  <si>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</si>
  <si>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</si>
  <si>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</si>
  <si>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</si>
  <si>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</si>
  <si>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</si>
  <si>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</si>
  <si>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</si>
  <si>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</si>
  <si>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</si>
  <si>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</si>
  <si>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</si>
  <si>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</si>
  <si>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</si>
  <si>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</si>
  <si>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</si>
  <si>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</si>
  <si>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</si>
  <si>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</si>
  <si>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</si>
  <si>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</si>
  <si>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</si>
  <si>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</si>
  <si>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</si>
  <si>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</si>
  <si>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</si>
  <si>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</si>
  <si>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</si>
  <si>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</si>
  <si>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</si>
  <si>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</si>
  <si>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</si>
  <si>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</si>
  <si>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</si>
  <si>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</si>
  <si>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</si>
  <si>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</si>
  <si>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</si>
  <si>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</si>
  <si>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</si>
  <si>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</si>
  <si>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</si>
  <si>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</si>
  <si>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</si>
  <si>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</si>
  <si>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</si>
  <si>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</si>
  <si>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</si>
  <si>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</si>
  <si>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</si>
  <si>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</si>
  <si>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</si>
  <si>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</si>
  <si>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</si>
  <si>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</si>
  <si>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</si>
  <si>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</si>
  <si>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</si>
  <si>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</si>
  <si>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</si>
  <si>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</si>
  <si>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</si>
  <si>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</si>
  <si>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</si>
  <si>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</si>
  <si>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</si>
  <si>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</si>
  <si>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</si>
  <si>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</si>
  <si>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</si>
  <si>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</si>
  <si>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</si>
  <si>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</si>
  <si>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</si>
  <si>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</si>
  <si>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</si>
  <si>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豊かな自然と生活環境を守り、育み、うるおいのある環境とともに生きるまちの実現に向けた取組みを推進します。</t>
    <phoneticPr fontId="1"/>
  </si>
  <si>
    <t>大気の常時監視</t>
    <phoneticPr fontId="1"/>
  </si>
  <si>
    <t>・市内の大気汚染状況を監視し、光化学スモッグ注意報やPM2.5に係る注意喚起に関する対応を迅速に行うことにより、市民が安心して生活できる環境を確保することを目指す。
・市内の主要事業所からの排出ガスの状況を監視することにより、市民が安心して生活できる環境を確保することを目指す。</t>
    <rPh sb="6" eb="8">
      <t>オセン</t>
    </rPh>
    <rPh sb="8" eb="10">
      <t>ジョウキョウ</t>
    </rPh>
    <rPh sb="39" eb="40">
      <t>カン</t>
    </rPh>
    <rPh sb="42" eb="44">
      <t>タイオウ</t>
    </rPh>
    <rPh sb="48" eb="49">
      <t>オコナ</t>
    </rPh>
    <rPh sb="85" eb="87">
      <t>シナイ</t>
    </rPh>
    <rPh sb="96" eb="98">
      <t>ハイシュツ</t>
    </rPh>
    <rPh sb="101" eb="103">
      <t>ジョウキョウ</t>
    </rPh>
    <phoneticPr fontId="1"/>
  </si>
  <si>
    <t>・市内の大気汚染状況を千葉県・環境省ホームページを通じて市民にリアルタイムで提供する。また、光化学スモッグ注意報等やPM2.5に係る注意喚起の情報を、市ホームページ等を通じて市民に迅速に周知する。
・年間を通じて得られた測定結果を、毎年度、千葉市環境白書や大気環境測定結果報告書等の冊子を通じて市民に提供する。
・市内の主要事業所からの排出ガスの基準遵守状況を監視し、良好な大気環境を確保する。</t>
    <rPh sb="1" eb="3">
      <t>シナイ</t>
    </rPh>
    <rPh sb="4" eb="6">
      <t>タイキ</t>
    </rPh>
    <rPh sb="6" eb="8">
      <t>オセン</t>
    </rPh>
    <rPh sb="8" eb="10">
      <t>ジョウキョウ</t>
    </rPh>
    <rPh sb="11" eb="14">
      <t>チバケン</t>
    </rPh>
    <rPh sb="15" eb="18">
      <t>カンキョウショウ</t>
    </rPh>
    <rPh sb="25" eb="26">
      <t>ツウ</t>
    </rPh>
    <rPh sb="28" eb="30">
      <t>シミン</t>
    </rPh>
    <rPh sb="38" eb="40">
      <t>テイキョウ</t>
    </rPh>
    <rPh sb="53" eb="56">
      <t>チュウイホウ</t>
    </rPh>
    <rPh sb="56" eb="57">
      <t>トウ</t>
    </rPh>
    <rPh sb="64" eb="65">
      <t>カカ</t>
    </rPh>
    <rPh sb="66" eb="68">
      <t>チュウイ</t>
    </rPh>
    <rPh sb="68" eb="70">
      <t>カンキ</t>
    </rPh>
    <rPh sb="71" eb="73">
      <t>ジョウホウ</t>
    </rPh>
    <rPh sb="75" eb="76">
      <t>シ</t>
    </rPh>
    <rPh sb="82" eb="83">
      <t>トウ</t>
    </rPh>
    <rPh sb="84" eb="85">
      <t>ツウ</t>
    </rPh>
    <rPh sb="101" eb="103">
      <t>ネンカン</t>
    </rPh>
    <rPh sb="104" eb="105">
      <t>ツウ</t>
    </rPh>
    <rPh sb="107" eb="108">
      <t>エ</t>
    </rPh>
    <rPh sb="111" eb="113">
      <t>ソクテイ</t>
    </rPh>
    <rPh sb="113" eb="115">
      <t>ケッカ</t>
    </rPh>
    <rPh sb="121" eb="124">
      <t>チバシ</t>
    </rPh>
    <rPh sb="124" eb="126">
      <t>カンキョウ</t>
    </rPh>
    <rPh sb="126" eb="128">
      <t>ハクショ</t>
    </rPh>
    <rPh sb="140" eb="141">
      <t>トウ</t>
    </rPh>
    <rPh sb="142" eb="144">
      <t>サッシ</t>
    </rPh>
    <rPh sb="145" eb="146">
      <t>ツウ</t>
    </rPh>
    <rPh sb="148" eb="150">
      <t>シミン</t>
    </rPh>
    <rPh sb="151" eb="153">
      <t>テイキョウ</t>
    </rPh>
    <rPh sb="159" eb="161">
      <t>シナイ</t>
    </rPh>
    <rPh sb="171" eb="172">
      <t>デ</t>
    </rPh>
    <rPh sb="175" eb="177">
      <t>キジュン</t>
    </rPh>
    <rPh sb="177" eb="179">
      <t>ジュンシュ</t>
    </rPh>
    <rPh sb="179" eb="181">
      <t>ジョウキョウ</t>
    </rPh>
    <rPh sb="186" eb="188">
      <t>リョウコウ</t>
    </rPh>
    <rPh sb="189" eb="191">
      <t>タイキ</t>
    </rPh>
    <rPh sb="191" eb="193">
      <t>カンキョウ</t>
    </rPh>
    <rPh sb="194" eb="196">
      <t>カクホ</t>
    </rPh>
    <phoneticPr fontId="1"/>
  </si>
  <si>
    <t>職員　　3.70人
【内訳】
・正規職員
　1.90人
・会計年度任用職員
　1.80人</t>
    <rPh sb="29" eb="31">
      <t>カイケイ</t>
    </rPh>
    <rPh sb="31" eb="33">
      <t>ネンド</t>
    </rPh>
    <rPh sb="33" eb="35">
      <t>ニンヨウ</t>
    </rPh>
    <phoneticPr fontId="1"/>
  </si>
  <si>
    <t xml:space="preserve">
○光化学スモッグ注意報発令時のFAX送信登録事業所数
　　520件（R2.5.28現在）
○テレホンサービス利用者数
　　延べ541人（R元年度実績）
　　（R元年度光化学スモッグ
　　　注意報発令回数：5回）
○ちばし安全・安心メール（大気汚染情報）登録者数
　　49,289人（R2.5.28現在）
○大気環境常時監視
　・測定地点　　　18か所
　・測定機　　　　106台
　・測定項目　　　10
　（R2.5.28現在）
○大気発生源常時監視
　10事業所
</t>
    <rPh sb="2" eb="5">
      <t>コウカガク</t>
    </rPh>
    <rPh sb="9" eb="12">
      <t>チュウイホウ</t>
    </rPh>
    <rPh sb="12" eb="14">
      <t>ハツレイ</t>
    </rPh>
    <rPh sb="14" eb="15">
      <t>ジ</t>
    </rPh>
    <rPh sb="19" eb="21">
      <t>ソウシン</t>
    </rPh>
    <rPh sb="21" eb="23">
      <t>トウロク</t>
    </rPh>
    <rPh sb="23" eb="26">
      <t>ジギョウショ</t>
    </rPh>
    <rPh sb="26" eb="27">
      <t>スウ</t>
    </rPh>
    <rPh sb="33" eb="34">
      <t>ケン</t>
    </rPh>
    <rPh sb="42" eb="44">
      <t>ゲンザイ</t>
    </rPh>
    <rPh sb="83" eb="85">
      <t>ネンド</t>
    </rPh>
    <rPh sb="85" eb="88">
      <t>コウカガク</t>
    </rPh>
    <rPh sb="96" eb="99">
      <t>チュウイホウ</t>
    </rPh>
    <rPh sb="99" eb="101">
      <t>ハツレイ</t>
    </rPh>
    <rPh sb="101" eb="103">
      <t>カイスウ</t>
    </rPh>
    <rPh sb="105" eb="106">
      <t>カイ</t>
    </rPh>
    <rPh sb="157" eb="159">
      <t>タイキ</t>
    </rPh>
    <rPh sb="159" eb="161">
      <t>カンキョウ</t>
    </rPh>
    <rPh sb="161" eb="163">
      <t>ジョウジ</t>
    </rPh>
    <rPh sb="163" eb="165">
      <t>カンシ</t>
    </rPh>
    <rPh sb="168" eb="170">
      <t>ソクテイ</t>
    </rPh>
    <rPh sb="170" eb="172">
      <t>チテン</t>
    </rPh>
    <rPh sb="178" eb="179">
      <t>ショ</t>
    </rPh>
    <rPh sb="182" eb="184">
      <t>ソクテイ</t>
    </rPh>
    <rPh sb="184" eb="185">
      <t>キ</t>
    </rPh>
    <rPh sb="192" eb="193">
      <t>ダイ</t>
    </rPh>
    <rPh sb="196" eb="198">
      <t>ソクテイ</t>
    </rPh>
    <rPh sb="198" eb="200">
      <t>コウモク</t>
    </rPh>
    <rPh sb="221" eb="223">
      <t>タイキ</t>
    </rPh>
    <rPh sb="223" eb="226">
      <t>ハッセイゲン</t>
    </rPh>
    <rPh sb="226" eb="228">
      <t>ジョウジ</t>
    </rPh>
    <rPh sb="228" eb="230">
      <t>カンシ</t>
    </rPh>
    <rPh sb="234" eb="236">
      <t>ジギョウ</t>
    </rPh>
    <rPh sb="236" eb="237">
      <t>ショ</t>
    </rPh>
    <phoneticPr fontId="1"/>
  </si>
  <si>
    <t>大気の常時監視を継続する。</t>
    <rPh sb="0" eb="2">
      <t>タイキ</t>
    </rPh>
    <rPh sb="3" eb="5">
      <t>ジョウジ</t>
    </rPh>
    <rPh sb="5" eb="7">
      <t>カンシ</t>
    </rPh>
    <rPh sb="8" eb="10">
      <t>ケイゾク</t>
    </rPh>
    <phoneticPr fontId="1"/>
  </si>
  <si>
    <t>環境規制課</t>
    <rPh sb="0" eb="2">
      <t>カンキョウ</t>
    </rPh>
    <rPh sb="2" eb="4">
      <t>キセイ</t>
    </rPh>
    <rPh sb="4" eb="5">
      <t>カ</t>
    </rPh>
    <phoneticPr fontId="1"/>
  </si>
  <si>
    <t>・大気監視テレメータシステム
・大気汚染自動測定機
・大気汚染測定局舎</t>
    <rPh sb="1" eb="3">
      <t>タイキ</t>
    </rPh>
    <rPh sb="3" eb="5">
      <t>カンシ</t>
    </rPh>
    <rPh sb="16" eb="18">
      <t>タイキ</t>
    </rPh>
    <rPh sb="18" eb="20">
      <t>オセン</t>
    </rPh>
    <rPh sb="20" eb="22">
      <t>ジドウ</t>
    </rPh>
    <rPh sb="22" eb="24">
      <t>ソクテイ</t>
    </rPh>
    <rPh sb="24" eb="25">
      <t>キ</t>
    </rPh>
    <rPh sb="27" eb="29">
      <t>タイキ</t>
    </rPh>
    <rPh sb="29" eb="31">
      <t>オセン</t>
    </rPh>
    <rPh sb="31" eb="34">
      <t>ソクテイキョク</t>
    </rPh>
    <rPh sb="34" eb="35">
      <t>シャ</t>
    </rPh>
    <phoneticPr fontId="1"/>
  </si>
  <si>
    <t>令和2年度当初予算
　　　　　　　69.7百万円
【内訳】
・監視測定諸経費
　　　　　　　65.4百万円
・監視測定施設整備費
　　　　　　　　4.3百万円　　　　</t>
    <rPh sb="0" eb="2">
      <t>レイワ</t>
    </rPh>
    <rPh sb="3" eb="5">
      <t>ネンド</t>
    </rPh>
    <rPh sb="5" eb="7">
      <t>トウショ</t>
    </rPh>
    <rPh sb="7" eb="9">
      <t>ヨサン</t>
    </rPh>
    <rPh sb="21" eb="24">
      <t>ヒャクマンエン</t>
    </rPh>
    <rPh sb="26" eb="28">
      <t>ウチワケ</t>
    </rPh>
    <rPh sb="31" eb="33">
      <t>カンシ</t>
    </rPh>
    <rPh sb="33" eb="35">
      <t>ソクテイ</t>
    </rPh>
    <rPh sb="35" eb="38">
      <t>ショケイヒ</t>
    </rPh>
    <rPh sb="50" eb="53">
      <t>ヒャクマンエン</t>
    </rPh>
    <rPh sb="55" eb="57">
      <t>カンシ</t>
    </rPh>
    <rPh sb="57" eb="59">
      <t>ソクテイ</t>
    </rPh>
    <rPh sb="59" eb="61">
      <t>シセツ</t>
    </rPh>
    <rPh sb="61" eb="63">
      <t>セイビ</t>
    </rPh>
    <rPh sb="76" eb="79">
      <t>ヒャクマンエン</t>
    </rPh>
    <phoneticPr fontId="1"/>
  </si>
  <si>
    <t>歳出決算額　56百万円</t>
    <rPh sb="8" eb="11">
      <t>ヒャクマンエン</t>
    </rPh>
    <phoneticPr fontId="1"/>
  </si>
  <si>
    <t>【現状】
・光化学スモッグ注意報等の速やかな情報発信により、市民が安心して生活できる環境の確保に貢献している。
・水質発生源の監視について、測定結果が基準値を大幅に下回る状況が続いていたことを踏まえ、令和2年3月のシステム更新にあわせて廃止した。システム更新により、当該廃止による経費削減及び市統合サーバの活用による測定データ収集の効率化を図った。
※行政コストの合計額は、主に旧システムが再リースのため安価であったことで、昨年度との単純比較ではコスト増となっているが、新システムの賃貸借期間経過後は昨年度より安価になるものと見込まれる。
【課題】
・次期のシステム更新に向け、新システムの運用過程で生じる課題を整理しておく必要がある。</t>
    <rPh sb="1" eb="3">
      <t>ゲンジョウ</t>
    </rPh>
    <rPh sb="6" eb="9">
      <t>コウカガク</t>
    </rPh>
    <rPh sb="13" eb="16">
      <t>チュウイホウ</t>
    </rPh>
    <rPh sb="16" eb="17">
      <t>トウ</t>
    </rPh>
    <rPh sb="18" eb="19">
      <t>スミ</t>
    </rPh>
    <rPh sb="22" eb="24">
      <t>ジョウホウ</t>
    </rPh>
    <rPh sb="24" eb="26">
      <t>ハッシン</t>
    </rPh>
    <rPh sb="30" eb="32">
      <t>シミン</t>
    </rPh>
    <rPh sb="33" eb="35">
      <t>アンシン</t>
    </rPh>
    <rPh sb="37" eb="39">
      <t>セイカツ</t>
    </rPh>
    <rPh sb="42" eb="44">
      <t>カンキョウ</t>
    </rPh>
    <rPh sb="45" eb="47">
      <t>カクホ</t>
    </rPh>
    <rPh sb="48" eb="50">
      <t>コウケン</t>
    </rPh>
    <rPh sb="57" eb="59">
      <t>スイシツ</t>
    </rPh>
    <rPh sb="59" eb="62">
      <t>ハッセイゲン</t>
    </rPh>
    <rPh sb="63" eb="65">
      <t>カンシ</t>
    </rPh>
    <rPh sb="118" eb="120">
      <t>ハイシ</t>
    </rPh>
    <rPh sb="127" eb="129">
      <t>コウシン</t>
    </rPh>
    <rPh sb="133" eb="135">
      <t>トウガイ</t>
    </rPh>
    <rPh sb="135" eb="137">
      <t>ハイシ</t>
    </rPh>
    <rPh sb="140" eb="142">
      <t>ケイヒ</t>
    </rPh>
    <rPh sb="142" eb="144">
      <t>サクゲン</t>
    </rPh>
    <rPh sb="144" eb="145">
      <t>オヨ</t>
    </rPh>
    <rPh sb="146" eb="147">
      <t>シ</t>
    </rPh>
    <rPh sb="147" eb="149">
      <t>トウゴウ</t>
    </rPh>
    <rPh sb="153" eb="155">
      <t>カツヨウ</t>
    </rPh>
    <rPh sb="158" eb="160">
      <t>ソクテイ</t>
    </rPh>
    <rPh sb="163" eb="165">
      <t>シュウシュウ</t>
    </rPh>
    <rPh sb="166" eb="169">
      <t>コウリツカ</t>
    </rPh>
    <rPh sb="170" eb="171">
      <t>ハカ</t>
    </rPh>
    <rPh sb="176" eb="178">
      <t>ギョウセイ</t>
    </rPh>
    <rPh sb="182" eb="184">
      <t>ゴウケイ</t>
    </rPh>
    <rPh sb="184" eb="185">
      <t>ガク</t>
    </rPh>
    <rPh sb="187" eb="188">
      <t>オモ</t>
    </rPh>
    <rPh sb="235" eb="236">
      <t>シン</t>
    </rPh>
    <rPh sb="241" eb="246">
      <t>チンタイシャクキカン</t>
    </rPh>
    <rPh sb="246" eb="248">
      <t>ケイカ</t>
    </rPh>
    <rPh sb="248" eb="249">
      <t>ゴ</t>
    </rPh>
    <rPh sb="250" eb="253">
      <t>サクネンド</t>
    </rPh>
    <rPh sb="255" eb="257">
      <t>アンカ</t>
    </rPh>
    <rPh sb="263" eb="265">
      <t>ミコ</t>
    </rPh>
    <rPh sb="271" eb="273">
      <t>カダイ</t>
    </rPh>
    <rPh sb="289" eb="290">
      <t>シン</t>
    </rPh>
    <rPh sb="295" eb="297">
      <t>ウンヨウ</t>
    </rPh>
    <rPh sb="297" eb="299">
      <t>カテイ</t>
    </rPh>
    <rPh sb="300" eb="301">
      <t>ショウ</t>
    </rPh>
    <rPh sb="303" eb="305">
      <t>カダイ</t>
    </rPh>
    <rPh sb="306" eb="308">
      <t>セイリ</t>
    </rPh>
    <rPh sb="312" eb="314">
      <t>ヒツヨウ</t>
    </rPh>
    <phoneticPr fontId="1"/>
  </si>
  <si>
    <t>歳出決算額　11百万円
＜県費＞11百万円
＜市費＞0百万円</t>
    <phoneticPr fontId="1"/>
  </si>
  <si>
    <t>歳出予算額　23百万円
＜県費＞23百万円
＜市費＞0百万円</t>
    <phoneticPr fontId="1"/>
  </si>
  <si>
    <t>－</t>
    <phoneticPr fontId="1"/>
  </si>
  <si>
    <t>環境保全課
温暖化対策室</t>
    <phoneticPr fontId="1"/>
  </si>
  <si>
    <t>県費を最大限活用し太陽光発電設備設置費補助を実施するとともに、限られた予算の中で市民生活に密接した助成を幅広く行うことにより、千葉市温暖化対策実行計画及び千葉市再生可能エネルギー等導入計画に掲げた目標達成に向けて取り組む。</t>
    <phoneticPr fontId="1"/>
  </si>
  <si>
    <t>⑧ その他</t>
  </si>
  <si>
    <t xml:space="preserve">
【R1年度実績】
・補助件数　129件
・補助金額　10,697千円
　＜県費＞10,697千円
　＜市費＞0千円
【住宅用太陽光発電設備設置状況】
・千葉市内における住宅用太陽光発電設備導入容量(R1.12月）
　34,397kW（参照：資源エネルギー庁統計データ）</t>
    <phoneticPr fontId="1"/>
  </si>
  <si>
    <t>職員0.4人（正規0.4人）
（当該補助金業務に係る職員数）</t>
    <phoneticPr fontId="1"/>
  </si>
  <si>
    <t>【提供内容】
太陽光発電の出力規模１ｋWあたり20,000円（上限4.5ｋＷ90,000円）を補助している。
【利用者】
市内、一戸建て居住者</t>
    <phoneticPr fontId="1"/>
  </si>
  <si>
    <t>【事業全体の目標（目的）】
太陽光など再生可能エネルギーの有効活用と省エネルギー化を推進し、市民の快適なくらしと生活コスト削減の両立を図りつつ、市の温暖化対策実行計画及び再生可能エネルギー等導入計画に掲げた目標が達成された状態。</t>
    <phoneticPr fontId="1"/>
  </si>
  <si>
    <t>太陽光発電設備設置費に係る補助事業</t>
    <phoneticPr fontId="1"/>
  </si>
  <si>
    <t>歳出決算額61百万円
（うち一般財源45百万円）</t>
    <phoneticPr fontId="1"/>
  </si>
  <si>
    <t xml:space="preserve">歳出予算額150百万円
（うち一般財源72百万円）
【内訳】
環境影響評価等業務委託
7百万円
余熱利用施設等PFI導入可能性調査
15百万円
家屋事前調査
5百万円
土壌汚染概況調査（その2）
57百万円
地下水調査
3百万円
動植物移植
3百万円
土壌汚染処理対策
60百万円
</t>
    <rPh sb="48" eb="50">
      <t>ヨネツ</t>
    </rPh>
    <rPh sb="50" eb="52">
      <t>リヨウ</t>
    </rPh>
    <rPh sb="52" eb="54">
      <t>シセツ</t>
    </rPh>
    <rPh sb="54" eb="55">
      <t>トウ</t>
    </rPh>
    <rPh sb="58" eb="60">
      <t>ドウニュウ</t>
    </rPh>
    <rPh sb="60" eb="63">
      <t>カノウセイ</t>
    </rPh>
    <rPh sb="63" eb="65">
      <t>チョウサ</t>
    </rPh>
    <rPh sb="72" eb="74">
      <t>カオク</t>
    </rPh>
    <rPh sb="74" eb="76">
      <t>ジゼン</t>
    </rPh>
    <rPh sb="76" eb="78">
      <t>チョウサ</t>
    </rPh>
    <rPh sb="80" eb="83">
      <t>ヒャクマンエン</t>
    </rPh>
    <rPh sb="84" eb="86">
      <t>ドジョウ</t>
    </rPh>
    <rPh sb="86" eb="88">
      <t>オセン</t>
    </rPh>
    <rPh sb="88" eb="90">
      <t>ガイキョウ</t>
    </rPh>
    <rPh sb="90" eb="92">
      <t>チョウサ</t>
    </rPh>
    <rPh sb="100" eb="102">
      <t>ヒャクマン</t>
    </rPh>
    <rPh sb="102" eb="103">
      <t>エン</t>
    </rPh>
    <rPh sb="115" eb="118">
      <t>ドウショクブツ</t>
    </rPh>
    <rPh sb="118" eb="120">
      <t>イショク</t>
    </rPh>
    <rPh sb="126" eb="128">
      <t>ドジョウ</t>
    </rPh>
    <rPh sb="128" eb="130">
      <t>オセン</t>
    </rPh>
    <rPh sb="130" eb="132">
      <t>ショリ</t>
    </rPh>
    <rPh sb="132" eb="134">
      <t>タイサク</t>
    </rPh>
    <rPh sb="137" eb="139">
      <t>ヒャクマン</t>
    </rPh>
    <rPh sb="139" eb="140">
      <t>エン</t>
    </rPh>
    <phoneticPr fontId="1"/>
  </si>
  <si>
    <t>土地・建物一式</t>
    <rPh sb="0" eb="2">
      <t>トチ</t>
    </rPh>
    <rPh sb="3" eb="5">
      <t>タテモノ</t>
    </rPh>
    <rPh sb="5" eb="7">
      <t>イッシキ</t>
    </rPh>
    <phoneticPr fontId="1"/>
  </si>
  <si>
    <t>廃棄物施設整備課</t>
    <rPh sb="0" eb="3">
      <t>ハイキブツ</t>
    </rPh>
    <rPh sb="3" eb="5">
      <t>シセツ</t>
    </rPh>
    <rPh sb="5" eb="7">
      <t>セイビ</t>
    </rPh>
    <rPh sb="7" eb="8">
      <t>カ</t>
    </rPh>
    <phoneticPr fontId="1"/>
  </si>
  <si>
    <t>・新清掃工場建設について、解体・建設・運営において、PFI的手法（ＤＢＯ方式）を導入し、民間のノウハウを活用して事業を進める。
・余熱利用施設等についてPFI的手法を導入する方向で検討する。まずは導入可能性調査を実施し、導入可否の検討をする。</t>
    <phoneticPr fontId="1"/>
  </si>
  <si>
    <t>④ アウトソーシング</t>
  </si>
  <si>
    <t>【現状】
・新清掃工場建設・運営
　→実施設計中。
・環境影響評価
　→評価書手続き中。
・土壌汚染対策
　→H30年度に実施した土壌詳細調査において、汚染土壌の量を確定。汚染土壌除去に向け推進中。
・地元要望対応中。
【課題】
・工場建設、環境影響評価、土壌汚染対策について、それぞれの進捗をリンクさせながら、工場建設日程に影響が出ないよう進める。
・土壌汚染について、周辺住民へしっかりと説明し、速やかに対策を実施する。
・地元要望の実施について精査が必要。</t>
    <rPh sb="19" eb="21">
      <t>ジッシ</t>
    </rPh>
    <rPh sb="21" eb="23">
      <t>セッケイ</t>
    </rPh>
    <rPh sb="23" eb="24">
      <t>チュウ</t>
    </rPh>
    <rPh sb="36" eb="39">
      <t>ヒョウカショ</t>
    </rPh>
    <rPh sb="39" eb="41">
      <t>テツヅ</t>
    </rPh>
    <rPh sb="42" eb="43">
      <t>チュウ</t>
    </rPh>
    <rPh sb="67" eb="69">
      <t>ショウサイ</t>
    </rPh>
    <rPh sb="76" eb="78">
      <t>オセン</t>
    </rPh>
    <rPh sb="78" eb="80">
      <t>ドジョウ</t>
    </rPh>
    <rPh sb="81" eb="82">
      <t>リョウ</t>
    </rPh>
    <rPh sb="83" eb="85">
      <t>カクテイ</t>
    </rPh>
    <rPh sb="101" eb="103">
      <t>ジモト</t>
    </rPh>
    <rPh sb="103" eb="105">
      <t>ヨウボウ</t>
    </rPh>
    <rPh sb="105" eb="108">
      <t>タイオウチュウ</t>
    </rPh>
    <rPh sb="215" eb="217">
      <t>ジモト</t>
    </rPh>
    <rPh sb="217" eb="219">
      <t>ヨウボウ</t>
    </rPh>
    <rPh sb="220" eb="222">
      <t>ジッシ</t>
    </rPh>
    <rPh sb="226" eb="228">
      <t>セイサ</t>
    </rPh>
    <rPh sb="229" eb="231">
      <t>ヒツヨウ</t>
    </rPh>
    <phoneticPr fontId="1"/>
  </si>
  <si>
    <t>新清掃工場建設に係る地元３自治会より同意取得
（平成27年8月、9月）</t>
    <phoneticPr fontId="1"/>
  </si>
  <si>
    <t>職員6.2人
（正規6.2人）</t>
    <rPh sb="0" eb="2">
      <t>ショクイン</t>
    </rPh>
    <rPh sb="5" eb="6">
      <t>ニン</t>
    </rPh>
    <rPh sb="8" eb="10">
      <t>セイキ</t>
    </rPh>
    <rPh sb="13" eb="14">
      <t>ヒト</t>
    </rPh>
    <phoneticPr fontId="1"/>
  </si>
  <si>
    <t>新清掃工場の建設
処理能力：585トン／日
建設期間：令和3年度～令和7年度
提供先
可燃ごみを排出する市民および事業者</t>
    <phoneticPr fontId="1"/>
  </si>
  <si>
    <t>平成28年度末に運用を停止した北谷津清掃工場の跡地に、新清掃工場を建設することにより、安定的なごみ処理体制を構築する。</t>
    <phoneticPr fontId="1"/>
  </si>
  <si>
    <t>新清掃工場（北谷津用地）建設事業</t>
    <phoneticPr fontId="1"/>
  </si>
  <si>
    <t>10</t>
    <phoneticPr fontId="1"/>
  </si>
  <si>
    <t>都市緑化の推進</t>
  </si>
  <si>
    <t>公園緑地の充実</t>
  </si>
  <si>
    <t>2,553百万円
（うち一般財源1,148百万円）</t>
    <rPh sb="5" eb="8">
      <t>ヒャクマンエン</t>
    </rPh>
    <rPh sb="12" eb="14">
      <t>イッパン</t>
    </rPh>
    <rPh sb="14" eb="16">
      <t>ザイゲン</t>
    </rPh>
    <rPh sb="21" eb="24">
      <t>ヒャクマンエン</t>
    </rPh>
    <phoneticPr fontId="1"/>
  </si>
  <si>
    <t>カネ</t>
  </si>
  <si>
    <t>やすらぎとにぎわいのある海辺の創出</t>
  </si>
  <si>
    <t>② 課題抑制</t>
  </si>
  <si>
    <t xml:space="preserve">新港清掃工場
</t>
  </si>
  <si>
    <t>モノ</t>
  </si>
  <si>
    <t>緑と水辺の保全・活用</t>
  </si>
  <si>
    <t>① 調達改革</t>
  </si>
  <si>
    <t>新港清掃工場</t>
  </si>
  <si>
    <t xml:space="preserve">長期責任型運営維持管理事業を継続し、２清掃工場運用体制により、安定的なごみ焼却処理を行う。
</t>
  </si>
  <si>
    <t xml:space="preserve">平成23年度から長期責任型運営維持管理委託の導入により業務の効率化を図っている。29年度末で契約が満了となったため、30年度から新たに契約期間を8年とする「千葉市新港清掃工場長期責任型運営維持管理事業（その２）」を開始した。
30年度より３年間にわたり基幹的（大規模）修繕を実施するが可燃ごみの焼却に影響がないようにする必要がある。
</t>
    <rPh sb="42" eb="44">
      <t>ネンド</t>
    </rPh>
    <rPh sb="44" eb="45">
      <t>マツ</t>
    </rPh>
    <rPh sb="46" eb="48">
      <t>ケイヤク</t>
    </rPh>
    <rPh sb="49" eb="51">
      <t>マンリョウ</t>
    </rPh>
    <rPh sb="64" eb="65">
      <t>アラ</t>
    </rPh>
    <rPh sb="142" eb="144">
      <t>カネン</t>
    </rPh>
    <rPh sb="147" eb="149">
      <t>ショウキャク</t>
    </rPh>
    <phoneticPr fontId="1"/>
  </si>
  <si>
    <t>（令和元年度）
・可燃ごみ処理量
　108,381ｔ　　　　　　　　　
・売電電力量　　　　　　　　
　8,746,848kWh
・電力供給量
　1,042,220kWh
・蒸気供給量　　　　　　　　　　　　　
　　 　 750t</t>
    <rPh sb="1" eb="2">
      <t>レイ</t>
    </rPh>
    <rPh sb="2" eb="3">
      <t>ワ</t>
    </rPh>
    <rPh sb="3" eb="4">
      <t>ゲン</t>
    </rPh>
    <rPh sb="66" eb="68">
      <t>デンリョク</t>
    </rPh>
    <rPh sb="68" eb="70">
      <t>キョウキュウ</t>
    </rPh>
    <rPh sb="70" eb="71">
      <t>リョウ</t>
    </rPh>
    <rPh sb="87" eb="89">
      <t>ジョウキ</t>
    </rPh>
    <phoneticPr fontId="1"/>
  </si>
  <si>
    <t>ヒト</t>
  </si>
  <si>
    <t>・家庭及び事業者が排出する可燃ごみの焼却処理を行う。
・蒸気タービンを運転し、発電を行い、余剰電力を売却している。千葉アイススケート場（アクアリンクちば）には蒸気及び電力を供給している。</t>
    <rPh sb="79" eb="81">
      <t>ジョウキ</t>
    </rPh>
    <rPh sb="81" eb="82">
      <t>オヨ</t>
    </rPh>
    <rPh sb="83" eb="85">
      <t>デンリョク</t>
    </rPh>
    <phoneticPr fontId="1"/>
  </si>
  <si>
    <t xml:space="preserve">・可燃ごみの焼却を行うことにより、市民の生活環境を清潔にし、生活環境の保全及び公衆衛生の向上を図る。
</t>
  </si>
  <si>
    <t>新港清掃工場管理運営</t>
  </si>
  <si>
    <t>9</t>
  </si>
  <si>
    <t>【現在どのような状態で、どのような課題があるのか】</t>
  </si>
  <si>
    <t>No.</t>
  </si>
  <si>
    <t>循環型社会の実現に向けた取組みの推進</t>
  </si>
  <si>
    <t>84百万円
（一般財源なし）</t>
    <rPh sb="2" eb="5">
      <t>ヒャクマンエン</t>
    </rPh>
    <rPh sb="7" eb="9">
      <t>イッパン</t>
    </rPh>
    <rPh sb="9" eb="11">
      <t>ザイゲン</t>
    </rPh>
    <phoneticPr fontId="1"/>
  </si>
  <si>
    <t xml:space="preserve">北清掃工場
</t>
  </si>
  <si>
    <t>北清掃工場</t>
    <rPh sb="0" eb="1">
      <t>キタ</t>
    </rPh>
    <rPh sb="1" eb="3">
      <t>セイソウ</t>
    </rPh>
    <rPh sb="3" eb="5">
      <t>コウジョウ</t>
    </rPh>
    <phoneticPr fontId="1"/>
  </si>
  <si>
    <t>民間処理の動向を把握し、民間処理施設を安定的に活用をする。</t>
  </si>
  <si>
    <t>焼却灰の民間処理を行い埋立量を削減している。
　令和元年度以降、市内の民間処理施設での受入れが困難となったため、市外の民間処理施設の活用が継続的に必要である。</t>
    <rPh sb="24" eb="25">
      <t>レイ</t>
    </rPh>
    <rPh sb="25" eb="26">
      <t>ワ</t>
    </rPh>
    <rPh sb="26" eb="27">
      <t>ゲン</t>
    </rPh>
    <rPh sb="27" eb="29">
      <t>ネンド</t>
    </rPh>
    <rPh sb="29" eb="31">
      <t>イコウ</t>
    </rPh>
    <rPh sb="32" eb="34">
      <t>シナイ</t>
    </rPh>
    <rPh sb="35" eb="37">
      <t>ミンカン</t>
    </rPh>
    <rPh sb="37" eb="39">
      <t>ショリ</t>
    </rPh>
    <rPh sb="39" eb="41">
      <t>シセツ</t>
    </rPh>
    <rPh sb="43" eb="45">
      <t>ウケイ</t>
    </rPh>
    <rPh sb="47" eb="49">
      <t>コンナン</t>
    </rPh>
    <rPh sb="56" eb="58">
      <t>シガイ</t>
    </rPh>
    <rPh sb="66" eb="68">
      <t>カツヨウ</t>
    </rPh>
    <rPh sb="69" eb="72">
      <t>ケイゾクテキ</t>
    </rPh>
    <rPh sb="73" eb="75">
      <t>ヒツヨウ</t>
    </rPh>
    <phoneticPr fontId="1"/>
  </si>
  <si>
    <t xml:space="preserve">
・焼却灰処理量
2,005t</t>
  </si>
  <si>
    <t>職員0.8人
（正規0.8人）</t>
  </si>
  <si>
    <t>一部の焼却灰を民間処理施設で処理をする。</t>
  </si>
  <si>
    <t>・焼却灰処理に民間処理施設を活用することにより、埋立地の延命化を図る。</t>
  </si>
  <si>
    <t>焼却灰処理</t>
  </si>
  <si>
    <t>8</t>
  </si>
  <si>
    <t>1,022百万円
（うち一般財源41百万円）</t>
    <rPh sb="5" eb="8">
      <t>ヒャクマンエン</t>
    </rPh>
    <rPh sb="12" eb="14">
      <t>イッパン</t>
    </rPh>
    <rPh sb="14" eb="16">
      <t>ザイゲン</t>
    </rPh>
    <rPh sb="18" eb="21">
      <t>ヒャクマンエン</t>
    </rPh>
    <phoneticPr fontId="1"/>
  </si>
  <si>
    <t>長期責任型運営維持管理事業を継続し、平成29年度からの2清掃工場運用体制により、安定的なごみ焼却処理を行う。</t>
  </si>
  <si>
    <t xml:space="preserve">
平成19年度から長期責任型運営維持管理委託の導入により業務の効率化を図っている。
 平成29年度から2清掃工場運用体制となり、平成30年度から３年間は他工場の基幹的修繕もあることから、当工場への搬入及び運転計画に対し、安定稼働を図るため、蓄積した搬入実績データをもとに実務レベルでの調整を図る必要がある。</t>
    <rPh sb="43" eb="45">
      <t>ヘイセイ</t>
    </rPh>
    <rPh sb="52" eb="54">
      <t>セイソウ</t>
    </rPh>
    <rPh sb="56" eb="58">
      <t>ウンヨウ</t>
    </rPh>
    <rPh sb="64" eb="66">
      <t>ヘイセイ</t>
    </rPh>
    <rPh sb="68" eb="70">
      <t>ネンド</t>
    </rPh>
    <rPh sb="73" eb="75">
      <t>ネンカン</t>
    </rPh>
    <rPh sb="76" eb="79">
      <t>タコウジョウ</t>
    </rPh>
    <rPh sb="80" eb="83">
      <t>キカンテキ</t>
    </rPh>
    <rPh sb="83" eb="85">
      <t>シュウゼン</t>
    </rPh>
    <rPh sb="93" eb="94">
      <t>トウ</t>
    </rPh>
    <rPh sb="107" eb="108">
      <t>タイ</t>
    </rPh>
    <rPh sb="110" eb="112">
      <t>アンテイ</t>
    </rPh>
    <rPh sb="112" eb="114">
      <t>カドウ</t>
    </rPh>
    <rPh sb="115" eb="116">
      <t>ハカ</t>
    </rPh>
    <rPh sb="120" eb="122">
      <t>チクセキ</t>
    </rPh>
    <rPh sb="135" eb="137">
      <t>ジツム</t>
    </rPh>
    <rPh sb="142" eb="144">
      <t>チョウセイ</t>
    </rPh>
    <rPh sb="145" eb="146">
      <t>ハカ</t>
    </rPh>
    <rPh sb="147" eb="149">
      <t>ヒツヨウ</t>
    </rPh>
    <phoneticPr fontId="1"/>
  </si>
  <si>
    <t xml:space="preserve">・可燃ごみ年間処理量
128,332 ｔ
・売電電力量　　　　　　
27,620,904 kWh
・電力供給量
1,717,190 kWh
・蒸気供給量　　　　　　　　　　　　5,400t
</t>
  </si>
  <si>
    <t>職員4.8人
（正規4.8人）</t>
    <rPh sb="8" eb="10">
      <t>セイキ</t>
    </rPh>
    <rPh sb="13" eb="14">
      <t>ニン</t>
    </rPh>
    <phoneticPr fontId="1"/>
  </si>
  <si>
    <t>【内容】
  家庭及び事業者が排出する可燃ごみの焼却処理を行う。　
【提供先】
可燃ごみを排出する市民及び事業者
【内容】
  蒸気タービンを運転し、発電を行い、余剰電力を売却している。また、蒸気、電気を隣接するこてはし温水プールに供給している。
【提供先】　
・電気、蒸気を供給しているこてはし温水プール　</t>
  </si>
  <si>
    <t>・可燃ごみの焼却を行うことにより、市民の生活環境を清潔にし、生活環境の保全及び公衆衛生の向上を図る。　
・蒸気タービンにより発電を行い、売電する。また、蒸気、電気を隣接するこてはし温水プールに供給する。</t>
  </si>
  <si>
    <t xml:space="preserve">北清掃工場管理運営
</t>
  </si>
  <si>
    <t>7</t>
  </si>
  <si>
    <t>リサイクルセンター</t>
  </si>
  <si>
    <t>新浜リサイクルセンター</t>
    <rPh sb="0" eb="2">
      <t>ニイハマ</t>
    </rPh>
    <phoneticPr fontId="1"/>
  </si>
  <si>
    <t>現施設を運用させながら、令和12年度末までの安定稼働を見据えた計画的な修繕を実施する。</t>
    <rPh sb="18" eb="19">
      <t>マツ</t>
    </rPh>
    <phoneticPr fontId="1"/>
  </si>
  <si>
    <t>【現状】
施設の老朽化により修繕費が増大している。
【課題】
市内で唯一のリサイクルセンターであり、老朽化が進んでいることから、一般廃棄物処理施設整備計画に沿った建て替えが必要。
直近5年間において、年間自己搬入者数が、毎年、前年比10%の増加傾向が継続している。</t>
    <rPh sb="91" eb="93">
      <t>チョッキン</t>
    </rPh>
    <rPh sb="101" eb="103">
      <t>ネンカン</t>
    </rPh>
    <rPh sb="103" eb="105">
      <t>ジコ</t>
    </rPh>
    <rPh sb="105" eb="107">
      <t>ハンニュウ</t>
    </rPh>
    <rPh sb="107" eb="108">
      <t>シャ</t>
    </rPh>
    <rPh sb="108" eb="109">
      <t>スウ</t>
    </rPh>
    <rPh sb="111" eb="113">
      <t>マイトシ</t>
    </rPh>
    <rPh sb="114" eb="117">
      <t>ゼンネンヒ</t>
    </rPh>
    <phoneticPr fontId="1"/>
  </si>
  <si>
    <t>【内容】
・家庭から排出される粗大ごみ、不燃ごみの破砕選別
・家庭から排出されるびん、缶、ペットボトル等の資源化
【提供先】
粗大ごみ、不燃ごみ、資源物等を排出する市民</t>
    <rPh sb="43" eb="44">
      <t>カン</t>
    </rPh>
    <phoneticPr fontId="1"/>
  </si>
  <si>
    <t>粗大ごみ、不燃ごみの処理等を行うことにより、市民の生活環境を清潔にし、生活環境の保全及び公衆衛生の向上を図る。</t>
    <rPh sb="0" eb="2">
      <t>ソダイ</t>
    </rPh>
    <rPh sb="5" eb="7">
      <t>フネン</t>
    </rPh>
    <rPh sb="10" eb="12">
      <t>ショリ</t>
    </rPh>
    <rPh sb="12" eb="13">
      <t>ナド</t>
    </rPh>
    <rPh sb="14" eb="15">
      <t>オコナ</t>
    </rPh>
    <rPh sb="22" eb="24">
      <t>シミン</t>
    </rPh>
    <rPh sb="25" eb="27">
      <t>セイカツ</t>
    </rPh>
    <rPh sb="27" eb="29">
      <t>カンキョウ</t>
    </rPh>
    <rPh sb="30" eb="32">
      <t>セイケツ</t>
    </rPh>
    <rPh sb="35" eb="37">
      <t>セイカツ</t>
    </rPh>
    <rPh sb="37" eb="39">
      <t>カンキョウ</t>
    </rPh>
    <rPh sb="40" eb="42">
      <t>ホゼン</t>
    </rPh>
    <rPh sb="42" eb="43">
      <t>オヨ</t>
    </rPh>
    <rPh sb="44" eb="46">
      <t>コウシュウ</t>
    </rPh>
    <rPh sb="46" eb="48">
      <t>エイセイ</t>
    </rPh>
    <rPh sb="49" eb="51">
      <t>コウジョウ</t>
    </rPh>
    <rPh sb="52" eb="53">
      <t>ハカ</t>
    </rPh>
    <phoneticPr fontId="1"/>
  </si>
  <si>
    <t>新浜リサイクルセンター管理運営</t>
    <rPh sb="0" eb="2">
      <t>ニイハマ</t>
    </rPh>
    <rPh sb="11" eb="13">
      <t>カンリ</t>
    </rPh>
    <rPh sb="13" eb="15">
      <t>ウンエイ</t>
    </rPh>
    <phoneticPr fontId="1"/>
  </si>
  <si>
    <t>6</t>
  </si>
  <si>
    <t>収集業務課</t>
    <rPh sb="0" eb="2">
      <t>シュウシュウ</t>
    </rPh>
    <rPh sb="2" eb="4">
      <t>ギョウム</t>
    </rPh>
    <rPh sb="4" eb="5">
      <t>カ</t>
    </rPh>
    <phoneticPr fontId="1"/>
  </si>
  <si>
    <t>新規自治会および管理組合に対し、資源回収登録団体への登録を促す。</t>
    <rPh sb="0" eb="2">
      <t>シンキ</t>
    </rPh>
    <rPh sb="2" eb="5">
      <t>ジチカイ</t>
    </rPh>
    <rPh sb="8" eb="10">
      <t>カンリ</t>
    </rPh>
    <rPh sb="10" eb="12">
      <t>クミアイ</t>
    </rPh>
    <rPh sb="13" eb="14">
      <t>タイ</t>
    </rPh>
    <rPh sb="16" eb="18">
      <t>シゲン</t>
    </rPh>
    <rPh sb="18" eb="20">
      <t>カイシュウ</t>
    </rPh>
    <rPh sb="20" eb="22">
      <t>トウロク</t>
    </rPh>
    <rPh sb="22" eb="24">
      <t>ダンタイ</t>
    </rPh>
    <rPh sb="26" eb="28">
      <t>トウロク</t>
    </rPh>
    <rPh sb="29" eb="30">
      <t>ウナガ</t>
    </rPh>
    <phoneticPr fontId="1"/>
  </si>
  <si>
    <t>⑤ 連携・協働</t>
  </si>
  <si>
    <t>職員1.0人
（正規0.5人、会計年度任用職員0.5人）</t>
    <rPh sb="0" eb="2">
      <t>ショクイン</t>
    </rPh>
    <rPh sb="5" eb="6">
      <t>ニン</t>
    </rPh>
    <rPh sb="8" eb="10">
      <t>セイキ</t>
    </rPh>
    <rPh sb="13" eb="14">
      <t>ニン</t>
    </rPh>
    <rPh sb="15" eb="17">
      <t>カイケイ</t>
    </rPh>
    <rPh sb="17" eb="19">
      <t>ネンド</t>
    </rPh>
    <rPh sb="19" eb="21">
      <t>ニンヨウ</t>
    </rPh>
    <rPh sb="21" eb="23">
      <t>ショクイン</t>
    </rPh>
    <rPh sb="26" eb="27">
      <t>ニン</t>
    </rPh>
    <phoneticPr fontId="1"/>
  </si>
  <si>
    <t xml:space="preserve">資源回収登録団体及びその団体から資源物の引き渡しを受け再資源化する資源回収業者（千葉市再資源化事業協同組合）に対し補助を行っている。
</t>
    <rPh sb="0" eb="2">
      <t>シゲン</t>
    </rPh>
    <rPh sb="2" eb="4">
      <t>カイシュウ</t>
    </rPh>
    <rPh sb="4" eb="6">
      <t>トウロク</t>
    </rPh>
    <rPh sb="6" eb="8">
      <t>ダンタイ</t>
    </rPh>
    <rPh sb="8" eb="9">
      <t>オヨ</t>
    </rPh>
    <rPh sb="12" eb="14">
      <t>ダンタイ</t>
    </rPh>
    <rPh sb="33" eb="35">
      <t>シゲン</t>
    </rPh>
    <rPh sb="35" eb="37">
      <t>カイシュウ</t>
    </rPh>
    <rPh sb="37" eb="39">
      <t>ギョウシャ</t>
    </rPh>
    <rPh sb="55" eb="56">
      <t>タイ</t>
    </rPh>
    <rPh sb="57" eb="59">
      <t>ホジョ</t>
    </rPh>
    <rPh sb="60" eb="61">
      <t>オコナ</t>
    </rPh>
    <phoneticPr fontId="1"/>
  </si>
  <si>
    <t>町内自治会・ＰＴＡなどの資源物（古紙・布類）を回収する資源回収登録団体による自発的な再資源化活動を推進するとともに、焼却ごみの削減と再資源化の促進を図る。</t>
    <rPh sb="12" eb="14">
      <t>シゲン</t>
    </rPh>
    <rPh sb="14" eb="15">
      <t>ブツ</t>
    </rPh>
    <rPh sb="16" eb="18">
      <t>コシ</t>
    </rPh>
    <rPh sb="19" eb="20">
      <t>ヌノ</t>
    </rPh>
    <rPh sb="20" eb="21">
      <t>ルイ</t>
    </rPh>
    <rPh sb="23" eb="25">
      <t>カイシュウ</t>
    </rPh>
    <rPh sb="27" eb="29">
      <t>シゲン</t>
    </rPh>
    <rPh sb="29" eb="31">
      <t>カイシュウ</t>
    </rPh>
    <rPh sb="31" eb="33">
      <t>トウロク</t>
    </rPh>
    <rPh sb="33" eb="35">
      <t>ダンタイ</t>
    </rPh>
    <rPh sb="38" eb="41">
      <t>ジハツテキ</t>
    </rPh>
    <rPh sb="42" eb="46">
      <t>サイシゲンカ</t>
    </rPh>
    <rPh sb="46" eb="48">
      <t>カツドウ</t>
    </rPh>
    <rPh sb="49" eb="51">
      <t>スイシン</t>
    </rPh>
    <rPh sb="74" eb="75">
      <t>ハカ</t>
    </rPh>
    <phoneticPr fontId="1"/>
  </si>
  <si>
    <t>古紙布類回収（集団回収）</t>
    <rPh sb="7" eb="9">
      <t>シュウダン</t>
    </rPh>
    <rPh sb="9" eb="11">
      <t>カイシュウ</t>
    </rPh>
    <phoneticPr fontId="1"/>
  </si>
  <si>
    <t>5</t>
    <phoneticPr fontId="1"/>
  </si>
  <si>
    <t>古紙布類の分別収集及び適正排出方法について、市民へ分かり易い周知を継続する。</t>
    <rPh sb="0" eb="2">
      <t>コシ</t>
    </rPh>
    <rPh sb="2" eb="3">
      <t>ヌノ</t>
    </rPh>
    <rPh sb="3" eb="4">
      <t>ルイ</t>
    </rPh>
    <rPh sb="5" eb="7">
      <t>ブンベツ</t>
    </rPh>
    <rPh sb="7" eb="9">
      <t>シュウシュウ</t>
    </rPh>
    <rPh sb="9" eb="10">
      <t>オヨ</t>
    </rPh>
    <rPh sb="11" eb="13">
      <t>テキセイ</t>
    </rPh>
    <rPh sb="13" eb="15">
      <t>ハイシュツ</t>
    </rPh>
    <rPh sb="15" eb="17">
      <t>ホウホウ</t>
    </rPh>
    <rPh sb="22" eb="24">
      <t>シミン</t>
    </rPh>
    <rPh sb="25" eb="26">
      <t>ワ</t>
    </rPh>
    <rPh sb="28" eb="29">
      <t>ヤス</t>
    </rPh>
    <rPh sb="30" eb="32">
      <t>シュウチ</t>
    </rPh>
    <rPh sb="33" eb="35">
      <t>ケイゾク</t>
    </rPh>
    <phoneticPr fontId="1"/>
  </si>
  <si>
    <t xml:space="preserve">平成21年10月から古紙・布類のごみステーションでの収集を月２回から週１回に変更した。
</t>
    <rPh sb="0" eb="2">
      <t>ヘイセイ</t>
    </rPh>
    <rPh sb="4" eb="5">
      <t>ネン</t>
    </rPh>
    <rPh sb="7" eb="8">
      <t>ガツ</t>
    </rPh>
    <rPh sb="10" eb="12">
      <t>コシ</t>
    </rPh>
    <rPh sb="13" eb="14">
      <t>ヌノ</t>
    </rPh>
    <rPh sb="14" eb="15">
      <t>ルイ</t>
    </rPh>
    <rPh sb="26" eb="28">
      <t>シュウシュウ</t>
    </rPh>
    <rPh sb="29" eb="30">
      <t>ツキ</t>
    </rPh>
    <rPh sb="31" eb="32">
      <t>カイ</t>
    </rPh>
    <rPh sb="34" eb="35">
      <t>シュウ</t>
    </rPh>
    <rPh sb="36" eb="37">
      <t>カイ</t>
    </rPh>
    <rPh sb="38" eb="40">
      <t>ヘンコウ</t>
    </rPh>
    <phoneticPr fontId="1"/>
  </si>
  <si>
    <t>（令和元年度）
千葉市再資源化事業協同組合に助成
・回収量15,952ｔ</t>
    <rPh sb="1" eb="3">
      <t>レイワ</t>
    </rPh>
    <rPh sb="3" eb="5">
      <t>ガンネン</t>
    </rPh>
    <phoneticPr fontId="1"/>
  </si>
  <si>
    <t>職員1.0人
（正規0.8人、会計年度任用職員0.2人）</t>
    <rPh sb="0" eb="2">
      <t>ショクイン</t>
    </rPh>
    <rPh sb="5" eb="6">
      <t>ニン</t>
    </rPh>
    <rPh sb="8" eb="10">
      <t>セイキ</t>
    </rPh>
    <rPh sb="13" eb="14">
      <t>ニン</t>
    </rPh>
    <rPh sb="15" eb="17">
      <t>カイケイ</t>
    </rPh>
    <rPh sb="17" eb="19">
      <t>ネンド</t>
    </rPh>
    <rPh sb="19" eb="21">
      <t>ニンヨウ</t>
    </rPh>
    <rPh sb="21" eb="23">
      <t>ショクイン</t>
    </rPh>
    <rPh sb="26" eb="27">
      <t>ニン</t>
    </rPh>
    <phoneticPr fontId="1"/>
  </si>
  <si>
    <t>ごみステーション・古紙回収庫に排出された資源物を回収し再資源化する資源回収業者（千葉市再資源化事業協同組合）に対し補助を行っている。</t>
    <rPh sb="9" eb="11">
      <t>コシ</t>
    </rPh>
    <rPh sb="11" eb="13">
      <t>カイシュウ</t>
    </rPh>
    <rPh sb="13" eb="14">
      <t>コ</t>
    </rPh>
    <rPh sb="15" eb="17">
      <t>ハイシュツ</t>
    </rPh>
    <rPh sb="20" eb="22">
      <t>シゲン</t>
    </rPh>
    <rPh sb="22" eb="23">
      <t>ブツ</t>
    </rPh>
    <rPh sb="33" eb="35">
      <t>シゲン</t>
    </rPh>
    <rPh sb="35" eb="37">
      <t>カイシュウ</t>
    </rPh>
    <rPh sb="37" eb="39">
      <t>ギョウシャ</t>
    </rPh>
    <rPh sb="55" eb="56">
      <t>タイ</t>
    </rPh>
    <rPh sb="57" eb="59">
      <t>ホジョ</t>
    </rPh>
    <rPh sb="60" eb="61">
      <t>オコナ</t>
    </rPh>
    <phoneticPr fontId="1"/>
  </si>
  <si>
    <t>ごみステーション・古紙回収庫に排出された資源物（古紙・布類）を回収し、焼却ごみの削減と再資源化の促進を図る。</t>
    <rPh sb="9" eb="11">
      <t>コシ</t>
    </rPh>
    <rPh sb="11" eb="13">
      <t>カイシュウ</t>
    </rPh>
    <rPh sb="13" eb="14">
      <t>コ</t>
    </rPh>
    <rPh sb="15" eb="17">
      <t>ハイシュツ</t>
    </rPh>
    <rPh sb="20" eb="22">
      <t>シゲン</t>
    </rPh>
    <rPh sb="22" eb="23">
      <t>ブツ</t>
    </rPh>
    <rPh sb="24" eb="26">
      <t>コシ</t>
    </rPh>
    <rPh sb="27" eb="28">
      <t>ヌノ</t>
    </rPh>
    <rPh sb="28" eb="29">
      <t>ルイ</t>
    </rPh>
    <rPh sb="31" eb="33">
      <t>カイシュウ</t>
    </rPh>
    <phoneticPr fontId="1"/>
  </si>
  <si>
    <t>古紙布類回収（ごみステーション回収）</t>
    <rPh sb="0" eb="2">
      <t>コシ</t>
    </rPh>
    <rPh sb="2" eb="3">
      <t>ヌノ</t>
    </rPh>
    <rPh sb="3" eb="4">
      <t>ルイ</t>
    </rPh>
    <rPh sb="4" eb="6">
      <t>カイシュウ</t>
    </rPh>
    <rPh sb="15" eb="17">
      <t>カイシュウ</t>
    </rPh>
    <phoneticPr fontId="1"/>
  </si>
  <si>
    <t>4</t>
    <phoneticPr fontId="1"/>
  </si>
  <si>
    <t>-</t>
    <phoneticPr fontId="1"/>
  </si>
  <si>
    <t>他政令市等の状況を確認しながら、更なる事務の簡素化を検討していく。</t>
    <rPh sb="0" eb="1">
      <t>タ</t>
    </rPh>
    <rPh sb="1" eb="4">
      <t>セイレイシ</t>
    </rPh>
    <rPh sb="4" eb="5">
      <t>トウ</t>
    </rPh>
    <rPh sb="6" eb="8">
      <t>ジョウキョウ</t>
    </rPh>
    <rPh sb="9" eb="11">
      <t>カクニン</t>
    </rPh>
    <rPh sb="16" eb="17">
      <t>サラ</t>
    </rPh>
    <rPh sb="19" eb="21">
      <t>ジム</t>
    </rPh>
    <rPh sb="22" eb="25">
      <t>カンソカ</t>
    </rPh>
    <rPh sb="26" eb="28">
      <t>ケントウ</t>
    </rPh>
    <phoneticPr fontId="1"/>
  </si>
  <si>
    <t xml:space="preserve">（令和元年度）
・指定袋製造55,400万枚
・指定袋配送数量53,648万枚
・手数料収納53,684万枚
・指定袋取扱店舗約850店舗
・紙おむつ用世帯支援配送
  13,884件（再配送除く）
</t>
    <phoneticPr fontId="1"/>
  </si>
  <si>
    <t>・指定袋取扱店舗にて指定袋を販売することにより、手数料を徴収する。
・排出抑制が困難である紙おむつ等使用世帯へ可燃ごみ指定袋を一定枚数配布している。</t>
    <phoneticPr fontId="1"/>
  </si>
  <si>
    <t>・家庭系一般廃棄物のうち可燃ごみ及び不燃ごみの家庭ごみ処理手数料の徴収。
・紙おむつ等使用世帯への指定袋の支援。</t>
    <phoneticPr fontId="1"/>
  </si>
  <si>
    <t>家庭ごみ手数料徴収運営事業</t>
    <phoneticPr fontId="1"/>
  </si>
  <si>
    <t>3</t>
    <phoneticPr fontId="1"/>
  </si>
  <si>
    <t xml:space="preserve">【主なもの】
3環境事業所、車両26台
</t>
    <phoneticPr fontId="1"/>
  </si>
  <si>
    <t>収集業務課
（中央・美浜
環境事業所）
（花見川・稲毛
環境事業所）
（若葉・緑
環境事業所）</t>
    <phoneticPr fontId="1"/>
  </si>
  <si>
    <t>３事業所のあり方について検討しているが、施設の複合化と併せて適正な職員数について検討を行う。</t>
    <rPh sb="1" eb="4">
      <t>ジギョウショ</t>
    </rPh>
    <rPh sb="7" eb="8">
      <t>カタ</t>
    </rPh>
    <rPh sb="12" eb="14">
      <t>ケントウ</t>
    </rPh>
    <rPh sb="20" eb="22">
      <t>シセツ</t>
    </rPh>
    <rPh sb="23" eb="26">
      <t>フクゴウカ</t>
    </rPh>
    <rPh sb="27" eb="28">
      <t>アワ</t>
    </rPh>
    <rPh sb="30" eb="32">
      <t>テキセイ</t>
    </rPh>
    <rPh sb="33" eb="36">
      <t>ショクインスウ</t>
    </rPh>
    <rPh sb="40" eb="42">
      <t>ケントウ</t>
    </rPh>
    <rPh sb="43" eb="44">
      <t>オコナ</t>
    </rPh>
    <phoneticPr fontId="1"/>
  </si>
  <si>
    <t xml:space="preserve">（令和元年度）
・不法投棄件数　　　  　1,970件
・資源物等持ち去り件数　 20件
・運び出し収集件数     2,695件
・分別排出指導件数        10件
 （訪問・文書計）               
</t>
    <rPh sb="26" eb="27">
      <t>ケン</t>
    </rPh>
    <rPh sb="85" eb="86">
      <t>ケン</t>
    </rPh>
    <phoneticPr fontId="1"/>
  </si>
  <si>
    <t>・不法投棄や資源物等の持ち去り等の監視パトロール
・高齢者や障害者等の粗大ごみ運び出し収集
・生活保護世帯等の粗大ごみ収集
・分別排出指導
・一般廃棄物集積所の受付</t>
    <phoneticPr fontId="1"/>
  </si>
  <si>
    <t>家庭系一般廃棄物の収集運搬の円滑な運営。
分別排出ルールの普及・啓発。</t>
    <phoneticPr fontId="1"/>
  </si>
  <si>
    <t>環境事業所管理運営事業</t>
    <phoneticPr fontId="1"/>
  </si>
  <si>
    <t>2</t>
    <phoneticPr fontId="1"/>
  </si>
  <si>
    <t>・一般廃棄物収集運搬協同組合への一括契約による事業効率化及び市民サービスの向上効果を検証するとともに、更なる効率化及びサービス向上に向けた検討を進める。
・契約形態の見直しについては、他都市事例を見極めつつ、引き続き検討する。
・さらなる焼却ごみ削減に向け、剪定枝等資源化事業について市民への周知強化を図る。</t>
    <rPh sb="1" eb="3">
      <t>イッパン</t>
    </rPh>
    <rPh sb="3" eb="6">
      <t>ハイキブツ</t>
    </rPh>
    <rPh sb="6" eb="8">
      <t>シュウシュウ</t>
    </rPh>
    <rPh sb="8" eb="10">
      <t>ウンパン</t>
    </rPh>
    <rPh sb="10" eb="12">
      <t>キョウドウ</t>
    </rPh>
    <rPh sb="12" eb="14">
      <t>クミアイ</t>
    </rPh>
    <rPh sb="16" eb="18">
      <t>イッカツ</t>
    </rPh>
    <rPh sb="18" eb="20">
      <t>ケイヤク</t>
    </rPh>
    <rPh sb="23" eb="25">
      <t>ジギョウ</t>
    </rPh>
    <rPh sb="25" eb="28">
      <t>コウリツカ</t>
    </rPh>
    <rPh sb="28" eb="29">
      <t>オヨ</t>
    </rPh>
    <rPh sb="30" eb="32">
      <t>シミン</t>
    </rPh>
    <rPh sb="37" eb="39">
      <t>コウジョウ</t>
    </rPh>
    <rPh sb="39" eb="41">
      <t>コウカ</t>
    </rPh>
    <rPh sb="42" eb="44">
      <t>ケンショウ</t>
    </rPh>
    <rPh sb="51" eb="52">
      <t>サラ</t>
    </rPh>
    <rPh sb="54" eb="57">
      <t>コウリツカ</t>
    </rPh>
    <rPh sb="57" eb="58">
      <t>オヨ</t>
    </rPh>
    <rPh sb="63" eb="65">
      <t>コウジョウ</t>
    </rPh>
    <rPh sb="66" eb="67">
      <t>ム</t>
    </rPh>
    <rPh sb="69" eb="71">
      <t>ケントウ</t>
    </rPh>
    <rPh sb="72" eb="73">
      <t>スス</t>
    </rPh>
    <rPh sb="79" eb="81">
      <t>ケイヤク</t>
    </rPh>
    <rPh sb="81" eb="83">
      <t>ケイタイ</t>
    </rPh>
    <rPh sb="84" eb="86">
      <t>ミナオ</t>
    </rPh>
    <rPh sb="144" eb="146">
      <t>シミン</t>
    </rPh>
    <rPh sb="148" eb="150">
      <t>シュウチ</t>
    </rPh>
    <rPh sb="150" eb="152">
      <t>キョウカ</t>
    </rPh>
    <rPh sb="153" eb="154">
      <t>ハカ</t>
    </rPh>
    <phoneticPr fontId="1"/>
  </si>
  <si>
    <t>・剪定枝等の収集
計画通り、平成29年4月から中央区、9月から若葉区・緑区、平成30年2月から花見川区・稲毛区・美浜区と段階的に収集を開始した。
・平成27年度千葉市包括外部監査報告において一般廃棄物収集運搬業務委託の効率化及び契約方法に関する意見が出された。
これを受け、可燃ごみ、不燃・有害ごみの収集委託業者各社が設立した協同組合との一括契約により、事務の効率化及び新たなサービスの提供に向けた準備を進めている。
・粗大ごみ受付委託
　受託業者は市民から年間約15万件の申し込みに加え、料金や排出方法の案内など、可能な範囲で各種多くの問い合わせも受けており、申込・問合せを一括で受けることは有効と考える。</t>
    <rPh sb="1" eb="3">
      <t>センテイ</t>
    </rPh>
    <rPh sb="3" eb="4">
      <t>エダ</t>
    </rPh>
    <rPh sb="4" eb="5">
      <t>トウ</t>
    </rPh>
    <rPh sb="6" eb="8">
      <t>シュウシュウ</t>
    </rPh>
    <rPh sb="9" eb="11">
      <t>ケイカク</t>
    </rPh>
    <rPh sb="11" eb="12">
      <t>ドオ</t>
    </rPh>
    <rPh sb="14" eb="16">
      <t>ヘイセイ</t>
    </rPh>
    <rPh sb="18" eb="19">
      <t>ネン</t>
    </rPh>
    <rPh sb="20" eb="21">
      <t>ツキ</t>
    </rPh>
    <rPh sb="23" eb="26">
      <t>チュウオウク</t>
    </rPh>
    <rPh sb="28" eb="29">
      <t>ツキ</t>
    </rPh>
    <rPh sb="31" eb="34">
      <t>ワカバク</t>
    </rPh>
    <rPh sb="35" eb="37">
      <t>ミドリク</t>
    </rPh>
    <rPh sb="38" eb="40">
      <t>ヘイセイ</t>
    </rPh>
    <rPh sb="42" eb="43">
      <t>ネン</t>
    </rPh>
    <rPh sb="44" eb="45">
      <t>ツキ</t>
    </rPh>
    <rPh sb="47" eb="51">
      <t>ハナミガワク</t>
    </rPh>
    <rPh sb="52" eb="55">
      <t>イナゲク</t>
    </rPh>
    <rPh sb="56" eb="59">
      <t>ミハマク</t>
    </rPh>
    <rPh sb="60" eb="63">
      <t>ダンカイテキ</t>
    </rPh>
    <rPh sb="64" eb="66">
      <t>シュウシュウ</t>
    </rPh>
    <rPh sb="67" eb="69">
      <t>カイシ</t>
    </rPh>
    <rPh sb="110" eb="113">
      <t>コウリツカ</t>
    </rPh>
    <rPh sb="113" eb="114">
      <t>オヨ</t>
    </rPh>
    <rPh sb="117" eb="119">
      <t>ホウホウ</t>
    </rPh>
    <rPh sb="120" eb="121">
      <t>カン</t>
    </rPh>
    <rPh sb="123" eb="125">
      <t>イケン</t>
    </rPh>
    <rPh sb="126" eb="127">
      <t>ダ</t>
    </rPh>
    <rPh sb="135" eb="136">
      <t>ウ</t>
    </rPh>
    <rPh sb="138" eb="140">
      <t>カネン</t>
    </rPh>
    <rPh sb="143" eb="145">
      <t>フネン</t>
    </rPh>
    <rPh sb="146" eb="148">
      <t>ユウガイ</t>
    </rPh>
    <rPh sb="151" eb="153">
      <t>シュウシュウ</t>
    </rPh>
    <rPh sb="153" eb="155">
      <t>イタク</t>
    </rPh>
    <rPh sb="155" eb="157">
      <t>ギョウシャ</t>
    </rPh>
    <rPh sb="157" eb="159">
      <t>カクシャ</t>
    </rPh>
    <rPh sb="160" eb="162">
      <t>セツリツ</t>
    </rPh>
    <rPh sb="164" eb="166">
      <t>キョウドウ</t>
    </rPh>
    <rPh sb="166" eb="168">
      <t>クミアイ</t>
    </rPh>
    <rPh sb="170" eb="172">
      <t>イッカツ</t>
    </rPh>
    <rPh sb="172" eb="174">
      <t>ケイヤク</t>
    </rPh>
    <rPh sb="178" eb="180">
      <t>ジム</t>
    </rPh>
    <rPh sb="181" eb="184">
      <t>コウリツカ</t>
    </rPh>
    <rPh sb="184" eb="185">
      <t>オヨ</t>
    </rPh>
    <rPh sb="186" eb="187">
      <t>アラ</t>
    </rPh>
    <rPh sb="194" eb="196">
      <t>テイキョウ</t>
    </rPh>
    <rPh sb="197" eb="198">
      <t>ム</t>
    </rPh>
    <rPh sb="200" eb="202">
      <t>ジュンビ</t>
    </rPh>
    <rPh sb="203" eb="204">
      <t>スス</t>
    </rPh>
    <rPh sb="212" eb="214">
      <t>ソダイ</t>
    </rPh>
    <rPh sb="216" eb="218">
      <t>ウケツケ</t>
    </rPh>
    <rPh sb="218" eb="220">
      <t>イタク</t>
    </rPh>
    <rPh sb="222" eb="224">
      <t>ジュタク</t>
    </rPh>
    <rPh sb="224" eb="226">
      <t>ギョウシャ</t>
    </rPh>
    <rPh sb="227" eb="229">
      <t>シミン</t>
    </rPh>
    <rPh sb="231" eb="233">
      <t>ネンカン</t>
    </rPh>
    <rPh sb="233" eb="234">
      <t>ヤク</t>
    </rPh>
    <rPh sb="236" eb="237">
      <t>マン</t>
    </rPh>
    <rPh sb="237" eb="238">
      <t>ケン</t>
    </rPh>
    <rPh sb="239" eb="240">
      <t>モウ</t>
    </rPh>
    <rPh sb="241" eb="242">
      <t>コ</t>
    </rPh>
    <rPh sb="244" eb="245">
      <t>クワ</t>
    </rPh>
    <rPh sb="247" eb="249">
      <t>リョウキン</t>
    </rPh>
    <rPh sb="250" eb="252">
      <t>ハイシュツ</t>
    </rPh>
    <rPh sb="252" eb="254">
      <t>ホウホウ</t>
    </rPh>
    <rPh sb="255" eb="257">
      <t>アンナイ</t>
    </rPh>
    <rPh sb="260" eb="262">
      <t>カノウ</t>
    </rPh>
    <rPh sb="263" eb="265">
      <t>ハンイ</t>
    </rPh>
    <rPh sb="266" eb="268">
      <t>カクシュ</t>
    </rPh>
    <rPh sb="268" eb="269">
      <t>オオ</t>
    </rPh>
    <rPh sb="271" eb="272">
      <t>ト</t>
    </rPh>
    <rPh sb="273" eb="274">
      <t>ア</t>
    </rPh>
    <rPh sb="277" eb="278">
      <t>ウ</t>
    </rPh>
    <rPh sb="283" eb="284">
      <t>モウ</t>
    </rPh>
    <rPh sb="284" eb="285">
      <t>コ</t>
    </rPh>
    <rPh sb="286" eb="287">
      <t>ト</t>
    </rPh>
    <rPh sb="287" eb="288">
      <t>ア</t>
    </rPh>
    <rPh sb="290" eb="292">
      <t>イッカツ</t>
    </rPh>
    <rPh sb="293" eb="294">
      <t>ウ</t>
    </rPh>
    <rPh sb="299" eb="301">
      <t>ユウコウ</t>
    </rPh>
    <rPh sb="302" eb="303">
      <t>カンガ</t>
    </rPh>
    <phoneticPr fontId="1"/>
  </si>
  <si>
    <t>職員4人
（正規4人）</t>
    <rPh sb="0" eb="2">
      <t>ショクイン</t>
    </rPh>
    <rPh sb="3" eb="4">
      <t>ニン</t>
    </rPh>
    <rPh sb="6" eb="8">
      <t>セイキ</t>
    </rPh>
    <rPh sb="9" eb="10">
      <t>ニン</t>
    </rPh>
    <phoneticPr fontId="1"/>
  </si>
  <si>
    <t>各家庭からごみステーション等に排出されたごみを収集し処理施設までの運搬を行う。</t>
    <rPh sb="0" eb="1">
      <t>カク</t>
    </rPh>
    <rPh sb="1" eb="3">
      <t>カテイ</t>
    </rPh>
    <rPh sb="36" eb="37">
      <t>オコナ</t>
    </rPh>
    <phoneticPr fontId="1"/>
  </si>
  <si>
    <t>家庭から排出されるごみ（可燃ごみ、不燃ごみ・有害ごみ、資源物、粗大ごみ）を生活環境の保全上支障がないうちに収集し、生活環境を清潔にすることにより、生活環境の保全及び公衆衛生の向上を図る。</t>
    <rPh sb="4" eb="6">
      <t>ハイシュツ</t>
    </rPh>
    <rPh sb="37" eb="39">
      <t>セイカツ</t>
    </rPh>
    <rPh sb="39" eb="41">
      <t>カンキョウ</t>
    </rPh>
    <rPh sb="42" eb="44">
      <t>ホゼン</t>
    </rPh>
    <rPh sb="44" eb="45">
      <t>ジョウ</t>
    </rPh>
    <rPh sb="45" eb="47">
      <t>シショウ</t>
    </rPh>
    <rPh sb="53" eb="55">
      <t>シュウシュウ</t>
    </rPh>
    <rPh sb="57" eb="59">
      <t>セイカツ</t>
    </rPh>
    <rPh sb="59" eb="61">
      <t>カンキョウ</t>
    </rPh>
    <rPh sb="62" eb="64">
      <t>セイケツ</t>
    </rPh>
    <rPh sb="73" eb="75">
      <t>セイカツ</t>
    </rPh>
    <rPh sb="75" eb="77">
      <t>カンキョウ</t>
    </rPh>
    <rPh sb="78" eb="80">
      <t>ホゼン</t>
    </rPh>
    <rPh sb="80" eb="81">
      <t>オヨ</t>
    </rPh>
    <rPh sb="82" eb="84">
      <t>コウシュウ</t>
    </rPh>
    <rPh sb="84" eb="86">
      <t>エイセイ</t>
    </rPh>
    <rPh sb="87" eb="89">
      <t>コウジョウ</t>
    </rPh>
    <rPh sb="90" eb="91">
      <t>ハカ</t>
    </rPh>
    <phoneticPr fontId="1"/>
  </si>
  <si>
    <t>ごみ・資源物の収集運搬</t>
    <rPh sb="3" eb="5">
      <t>シゲン</t>
    </rPh>
    <rPh sb="5" eb="6">
      <t>ブツ</t>
    </rPh>
    <rPh sb="7" eb="9">
      <t>シュウシュウ</t>
    </rPh>
    <rPh sb="9" eb="11">
      <t>ウンパン</t>
    </rPh>
    <phoneticPr fontId="1"/>
  </si>
  <si>
    <t xml:space="preserve">歳出予算額　
190百万円
（うち一般財源190百万円）
【主なもの】
修繕料   68百万円
委託料 110百万円
光熱水費10百万円
</t>
    <phoneticPr fontId="1"/>
  </si>
  <si>
    <t>衛生センター</t>
    <rPh sb="0" eb="2">
      <t>エイセイ</t>
    </rPh>
    <phoneticPr fontId="1"/>
  </si>
  <si>
    <t>廃棄物施設維持課</t>
    <rPh sb="0" eb="3">
      <t>ハイキブツ</t>
    </rPh>
    <rPh sb="3" eb="5">
      <t>シセツ</t>
    </rPh>
    <rPh sb="5" eb="7">
      <t>イジ</t>
    </rPh>
    <rPh sb="7" eb="8">
      <t>カ</t>
    </rPh>
    <phoneticPr fontId="1"/>
  </si>
  <si>
    <t>衛生センターが使用に耐えられなくなるまでは、現状の運用を維持する。</t>
    <rPh sb="0" eb="2">
      <t>エイセイ</t>
    </rPh>
    <rPh sb="7" eb="9">
      <t>シヨウ</t>
    </rPh>
    <rPh sb="10" eb="11">
      <t>タ</t>
    </rPh>
    <rPh sb="22" eb="24">
      <t>ゲンジョウ</t>
    </rPh>
    <rPh sb="25" eb="27">
      <t>ウンヨウ</t>
    </rPh>
    <rPh sb="28" eb="30">
      <t>イジ</t>
    </rPh>
    <phoneticPr fontId="1"/>
  </si>
  <si>
    <t>　し尿及び浄化槽汚泥等の受入・処理、施設の維持管理及び運転管理を行う。</t>
    <phoneticPr fontId="1"/>
  </si>
  <si>
    <t>　市域のし尿及び浄化槽汚泥等の適正処理を行う。</t>
    <phoneticPr fontId="1"/>
  </si>
  <si>
    <t>衛生センター管理運営</t>
    <phoneticPr fontId="1"/>
  </si>
  <si>
    <t>新内陸最終処分場他</t>
    <phoneticPr fontId="1"/>
  </si>
  <si>
    <t>廃棄物施設維持課
（廃棄物埋立管理事務所）</t>
    <phoneticPr fontId="1"/>
  </si>
  <si>
    <t>長期責任型維持管理事業を継続する。</t>
    <phoneticPr fontId="1"/>
  </si>
  <si>
    <t>ごみの埋立は、市民生活から排出されるごみを適正に処理するためには必要不可欠な事業である。市民に対しごみの削減を求める施策を様々に展開しており、その効果により最終処分場の延命化が図られている。</t>
    <phoneticPr fontId="1"/>
  </si>
  <si>
    <t>・土地の貸借
・民家井の水質分析
・観測井の水質分析
・放流水等の水質分析
・処分場周辺の草刈等
・焼却灰の埋立
・放流水の排水基準順守</t>
    <rPh sb="22" eb="24">
      <t>スイシツ</t>
    </rPh>
    <rPh sb="24" eb="26">
      <t>ブンセキ</t>
    </rPh>
    <rPh sb="28" eb="30">
      <t>ホウリュウ</t>
    </rPh>
    <rPh sb="30" eb="31">
      <t>スイ</t>
    </rPh>
    <phoneticPr fontId="1"/>
  </si>
  <si>
    <t>最終処分場周辺住民対策及び新内陸最終処分場の埋立管理、並びに市内５か所の最終処分場排水処理施設を廃棄物処理法に基づき適正な運転管理を行う。</t>
    <phoneticPr fontId="1"/>
  </si>
  <si>
    <t>最終処分場の維持管理</t>
    <phoneticPr fontId="1"/>
  </si>
  <si>
    <t>決算額
28百万円
（全額一般財源）</t>
    <rPh sb="0" eb="2">
      <t>ケッサン</t>
    </rPh>
    <rPh sb="2" eb="3">
      <t>ガク</t>
    </rPh>
    <rPh sb="6" eb="9">
      <t>ヒャクマンエン</t>
    </rPh>
    <rPh sb="11" eb="13">
      <t>ゼンガク</t>
    </rPh>
    <rPh sb="13" eb="15">
      <t>イッパン</t>
    </rPh>
    <rPh sb="15" eb="17">
      <t>ザイゲン</t>
    </rPh>
    <phoneticPr fontId="1"/>
  </si>
  <si>
    <t>歳出予算額 32百万円
（全額一般財源）
【主なもの】
修繕料　 7百万円
光熱水費 7百万円
燃料費　　6百万円</t>
    <phoneticPr fontId="1"/>
  </si>
  <si>
    <t>歳出予算額128百万円
【主なもの】
回収補助金128百万円</t>
    <rPh sb="0" eb="2">
      <t>サイシュツ</t>
    </rPh>
    <rPh sb="2" eb="4">
      <t>ヨサン</t>
    </rPh>
    <rPh sb="4" eb="5">
      <t>ガク</t>
    </rPh>
    <rPh sb="8" eb="11">
      <t>ヒャクマンエン</t>
    </rPh>
    <rPh sb="13" eb="14">
      <t>オモ</t>
    </rPh>
    <rPh sb="19" eb="21">
      <t>カイシュウ</t>
    </rPh>
    <rPh sb="21" eb="24">
      <t>ホジョキン</t>
    </rPh>
    <rPh sb="27" eb="30">
      <t>ヒャクマンエン</t>
    </rPh>
    <phoneticPr fontId="1"/>
  </si>
  <si>
    <t xml:space="preserve">決算額
130百万円
</t>
    <rPh sb="0" eb="2">
      <t>ケッサン</t>
    </rPh>
    <rPh sb="2" eb="3">
      <t>ガク</t>
    </rPh>
    <rPh sb="7" eb="10">
      <t>ヒャクマンエン</t>
    </rPh>
    <phoneticPr fontId="1"/>
  </si>
  <si>
    <t>決算額
96百万円
（うち一般財源1百万円）</t>
    <rPh sb="0" eb="2">
      <t>ケッサン</t>
    </rPh>
    <rPh sb="2" eb="3">
      <t>ガク</t>
    </rPh>
    <rPh sb="6" eb="9">
      <t>ヒャクマンエン</t>
    </rPh>
    <rPh sb="13" eb="15">
      <t>イッパン</t>
    </rPh>
    <rPh sb="15" eb="17">
      <t>ザイゲン</t>
    </rPh>
    <phoneticPr fontId="1"/>
  </si>
  <si>
    <t>歳出予算額105百万円
（うち一般財源1百万円）
【主なもの】
集団回収補助金103百万円</t>
    <rPh sb="0" eb="2">
      <t>サイシュツ</t>
    </rPh>
    <rPh sb="2" eb="4">
      <t>ヨサン</t>
    </rPh>
    <rPh sb="4" eb="5">
      <t>ガク</t>
    </rPh>
    <rPh sb="15" eb="17">
      <t>イッパン</t>
    </rPh>
    <rPh sb="17" eb="19">
      <t>ザイゲン</t>
    </rPh>
    <rPh sb="20" eb="22">
      <t>ヒャクマン</t>
    </rPh>
    <rPh sb="22" eb="23">
      <t>エン</t>
    </rPh>
    <rPh sb="26" eb="27">
      <t>オモ</t>
    </rPh>
    <rPh sb="32" eb="34">
      <t>シュウダン</t>
    </rPh>
    <rPh sb="34" eb="36">
      <t>カイシュウ</t>
    </rPh>
    <rPh sb="36" eb="39">
      <t>ホジョキン</t>
    </rPh>
    <rPh sb="42" eb="45">
      <t>ヒャクマンエン</t>
    </rPh>
    <phoneticPr fontId="1"/>
  </si>
  <si>
    <t>令和元年  
・回収量（全ごみ種計）：204,299ｔ
・粗大ごみ受付件数：170,303件</t>
    <rPh sb="0" eb="2">
      <t>レイワ</t>
    </rPh>
    <rPh sb="2" eb="4">
      <t>ガンネン</t>
    </rPh>
    <rPh sb="4" eb="6">
      <t>ヘイネンド</t>
    </rPh>
    <rPh sb="8" eb="10">
      <t>カイシュウ</t>
    </rPh>
    <rPh sb="10" eb="11">
      <t>リョウ</t>
    </rPh>
    <rPh sb="12" eb="13">
      <t>ゼン</t>
    </rPh>
    <rPh sb="15" eb="16">
      <t>シュ</t>
    </rPh>
    <rPh sb="16" eb="17">
      <t>ケイ</t>
    </rPh>
    <phoneticPr fontId="1"/>
  </si>
  <si>
    <t>決算額
3,778百万円   
（うち一般財源3,212百万円）</t>
    <rPh sb="0" eb="2">
      <t>ケッサン</t>
    </rPh>
    <rPh sb="2" eb="3">
      <t>ガク</t>
    </rPh>
    <rPh sb="9" eb="12">
      <t>ヒャクマンエン</t>
    </rPh>
    <rPh sb="19" eb="21">
      <t>イッパン</t>
    </rPh>
    <rPh sb="21" eb="23">
      <t>ザイゲン</t>
    </rPh>
    <phoneticPr fontId="1"/>
  </si>
  <si>
    <t>歳出決算額1,521百万円
（うち一般財源434百万円）</t>
    <rPh sb="17" eb="19">
      <t>イッパン</t>
    </rPh>
    <rPh sb="19" eb="21">
      <t>ザイゲン</t>
    </rPh>
    <rPh sb="24" eb="27">
      <t>ヒャクマンエン</t>
    </rPh>
    <phoneticPr fontId="1"/>
  </si>
  <si>
    <t>（令和元年度）
・粗大ごみ処理量　4,521ｔ
・不燃ごみ処理量　9,842t
・資源物処理量 　11,991t</t>
    <rPh sb="1" eb="3">
      <t>レイワ</t>
    </rPh>
    <rPh sb="3" eb="5">
      <t>ガンネン</t>
    </rPh>
    <phoneticPr fontId="1"/>
  </si>
  <si>
    <t>歳出予算額3,947百万円
（うち一般財源 3,419百万円）
【主なもの】
・ごみ収集運搬委託3,400百万円
・粗大ごみ受付、収集運搬委託234百万円</t>
    <rPh sb="0" eb="2">
      <t>サイシュツ</t>
    </rPh>
    <rPh sb="2" eb="5">
      <t>ヨサンガク</t>
    </rPh>
    <rPh sb="10" eb="13">
      <t>ヒャクマンエン</t>
    </rPh>
    <rPh sb="17" eb="19">
      <t>イッパン</t>
    </rPh>
    <rPh sb="19" eb="21">
      <t>ザイゲン</t>
    </rPh>
    <rPh sb="27" eb="30">
      <t>ヒャクマンエン</t>
    </rPh>
    <rPh sb="33" eb="34">
      <t>オモ</t>
    </rPh>
    <rPh sb="42" eb="44">
      <t>シュウシュウ</t>
    </rPh>
    <rPh sb="44" eb="46">
      <t>ウンパン</t>
    </rPh>
    <rPh sb="46" eb="48">
      <t>イタク</t>
    </rPh>
    <rPh sb="53" eb="56">
      <t>ヒャクマンエン</t>
    </rPh>
    <rPh sb="58" eb="60">
      <t>ソダイ</t>
    </rPh>
    <rPh sb="62" eb="64">
      <t>ウケツケ</t>
    </rPh>
    <rPh sb="65" eb="67">
      <t>シュウシュウ</t>
    </rPh>
    <rPh sb="67" eb="69">
      <t>ウンパン</t>
    </rPh>
    <rPh sb="69" eb="71">
      <t>イタク</t>
    </rPh>
    <rPh sb="74" eb="77">
      <t>ヒャクマンエン</t>
    </rPh>
    <phoneticPr fontId="1"/>
  </si>
  <si>
    <t>○限られた財源を選択的に投入し、市域における省エネルギー化と再生可能エネルギーの効果的な導入を図ることにより、千葉市地球温暖化対策実行計画、千葉市再生可能エネルギー等導入計画に掲げた目標の達成に向けて推進する。
〇３用地２清掃工場運用体制に移行後、安定的かつ継続的なごみ処理体制を構築するため、さらなるごみの減量・再資源化を目指し、効率的なごみの収集運搬体制の構築や計画的な清掃工場の整備を推進していく。
〇生活環境に影響を与えることのないよう安定的かつ継続的なごみ処理体制を目指し、最終処分場の適正な維持管理を行うとともに、し尿及び浄化槽汚泥等の受入・処理を行っていくため、引き続き衛生センターの安定した維持管理及び運転管理を行う。
〇市民が安心して生活できる環境を確保するため、大気監視テレメータシステムの適切な管理及び運用を図り、大気の常時監視を的確に実施する。</t>
    <phoneticPr fontId="1"/>
  </si>
  <si>
    <t>【設置単価】
・太陽光パネル設置単価は継続して下落し、補助効果が希薄化。
（補助実績より算出）　
　H27　417千円/kW
　H28　372千円/kW
  H29  324千円/kW
  H30  328千円/kW
  R1    255千円/kW
【県の動向】
・県は太陽光発電設備補助を見直し、Ｈ29年度から新築住宅を補助対象外とし、補助対象出力上限を3.5ｋWから4.5ｋWへ拡大。
【実行】　　
・千葉市再生可能エネルギー等導入計画をH30.6に改定。目標達成に向けて今後も継続的な導入推進が必要。
　　実績： 26,591kW（H28年度末）
　　目標： 65,641kW（R12年度末）</t>
    <phoneticPr fontId="1"/>
  </si>
  <si>
    <r>
      <t xml:space="preserve">【歳出予算額】
562百万円
（全額リサイクル等推進基金）
【主なもの】
指定袋製造委託料 
397百万円
手数料収納業務委託 
109百万円
</t>
    </r>
    <r>
      <rPr>
        <sz val="10"/>
        <rFont val="ＭＳ Ｐゴシック"/>
        <family val="3"/>
        <charset val="128"/>
        <scheme val="minor"/>
      </rPr>
      <t xml:space="preserve">指定袋保管管理配送業務委託
</t>
    </r>
    <r>
      <rPr>
        <sz val="12"/>
        <rFont val="ＭＳ Ｐゴシック"/>
        <family val="3"/>
        <charset val="128"/>
        <scheme val="minor"/>
      </rPr>
      <t>40百万円
【歳入予算額】
2百万円
（</t>
    </r>
    <r>
      <rPr>
        <sz val="11"/>
        <rFont val="ＭＳ Ｐゴシック"/>
        <family val="3"/>
        <charset val="128"/>
        <scheme val="minor"/>
      </rPr>
      <t>全額リサイクル等推進基金</t>
    </r>
    <r>
      <rPr>
        <sz val="12"/>
        <rFont val="ＭＳ Ｐゴシック"/>
        <family val="3"/>
        <charset val="128"/>
        <scheme val="minor"/>
      </rPr>
      <t>）
【主なもの】
家庭ごみ処理手数料
1,314百万円</t>
    </r>
    <phoneticPr fontId="1"/>
  </si>
  <si>
    <r>
      <t>【歳出】
410百万円
（</t>
    </r>
    <r>
      <rPr>
        <sz val="11"/>
        <rFont val="ＭＳ Ｐゴシック"/>
        <family val="3"/>
        <charset val="128"/>
        <scheme val="minor"/>
      </rPr>
      <t>全額リサイクル等推進基金</t>
    </r>
    <r>
      <rPr>
        <sz val="12"/>
        <rFont val="ＭＳ Ｐゴシック"/>
        <family val="3"/>
        <charset val="128"/>
        <scheme val="minor"/>
      </rPr>
      <t xml:space="preserve">）
【主なもの】
指定袋製造委託料 
258百万円
手数料収納業務委託
106百万円
</t>
    </r>
    <r>
      <rPr>
        <sz val="10"/>
        <rFont val="ＭＳ Ｐゴシック"/>
        <family val="3"/>
        <charset val="128"/>
        <scheme val="minor"/>
      </rPr>
      <t xml:space="preserve">指定袋保管管理配送業務委託
</t>
    </r>
    <r>
      <rPr>
        <sz val="12"/>
        <rFont val="ＭＳ Ｐゴシック"/>
        <family val="3"/>
        <charset val="128"/>
        <scheme val="minor"/>
      </rPr>
      <t>39百万円
【歳入】
1,336百万円
（</t>
    </r>
    <r>
      <rPr>
        <sz val="10"/>
        <rFont val="ＭＳ Ｐゴシック"/>
        <family val="3"/>
        <charset val="128"/>
        <scheme val="minor"/>
      </rPr>
      <t>全額リサイクル等推進基金</t>
    </r>
    <r>
      <rPr>
        <sz val="12"/>
        <rFont val="ＭＳ Ｐゴシック"/>
        <family val="3"/>
        <charset val="128"/>
        <scheme val="minor"/>
      </rPr>
      <t>）
【主なもの】
家庭ごみ処理手数料
1,336百万円</t>
    </r>
    <rPh sb="1" eb="3">
      <t>サイシュツ</t>
    </rPh>
    <rPh sb="13" eb="15">
      <t>ゼンガク</t>
    </rPh>
    <rPh sb="20" eb="21">
      <t>トウ</t>
    </rPh>
    <rPh sb="21" eb="23">
      <t>スイシン</t>
    </rPh>
    <rPh sb="23" eb="25">
      <t>キキン</t>
    </rPh>
    <rPh sb="28" eb="29">
      <t>オモ</t>
    </rPh>
    <rPh sb="34" eb="36">
      <t>シテイ</t>
    </rPh>
    <rPh sb="36" eb="37">
      <t>フクロ</t>
    </rPh>
    <rPh sb="37" eb="39">
      <t>セイゾウ</t>
    </rPh>
    <rPh sb="39" eb="41">
      <t>イタク</t>
    </rPh>
    <rPh sb="41" eb="42">
      <t>リョウ</t>
    </rPh>
    <rPh sb="51" eb="54">
      <t>テスウリョウ</t>
    </rPh>
    <rPh sb="54" eb="56">
      <t>シュウノウ</t>
    </rPh>
    <rPh sb="56" eb="58">
      <t>ギョウム</t>
    </rPh>
    <rPh sb="58" eb="60">
      <t>イタク</t>
    </rPh>
    <rPh sb="68" eb="70">
      <t>シテイ</t>
    </rPh>
    <rPh sb="70" eb="71">
      <t>フクロ</t>
    </rPh>
    <rPh sb="71" eb="73">
      <t>ホカン</t>
    </rPh>
    <rPh sb="73" eb="75">
      <t>カンリ</t>
    </rPh>
    <rPh sb="75" eb="77">
      <t>ハイソウ</t>
    </rPh>
    <rPh sb="77" eb="79">
      <t>ギョウム</t>
    </rPh>
    <rPh sb="79" eb="81">
      <t>イタク</t>
    </rPh>
    <rPh sb="89" eb="91">
      <t>サイニュウ</t>
    </rPh>
    <rPh sb="118" eb="119">
      <t>オモ</t>
    </rPh>
    <rPh sb="124" eb="126">
      <t>カテイ</t>
    </rPh>
    <rPh sb="128" eb="130">
      <t>ショリ</t>
    </rPh>
    <rPh sb="130" eb="133">
      <t>テスウリョウ</t>
    </rPh>
    <phoneticPr fontId="1"/>
  </si>
  <si>
    <t>職員4.3人
（正規2.5人、会計年度任用職員1.8人）</t>
    <rPh sb="15" eb="17">
      <t>カイケイ</t>
    </rPh>
    <rPh sb="17" eb="19">
      <t>ネンド</t>
    </rPh>
    <rPh sb="19" eb="21">
      <t>ニンヨウ</t>
    </rPh>
    <rPh sb="21" eb="23">
      <t>ショクイン</t>
    </rPh>
    <rPh sb="26" eb="27">
      <t>ニン</t>
    </rPh>
    <phoneticPr fontId="1"/>
  </si>
  <si>
    <t>焼却灰処理 99百万円
（うち一般財源　99百万円）</t>
    <rPh sb="8" eb="10">
      <t>ヒャクマン</t>
    </rPh>
    <rPh sb="15" eb="17">
      <t>イッパン</t>
    </rPh>
    <rPh sb="17" eb="19">
      <t>ザイゲン</t>
    </rPh>
    <rPh sb="22" eb="25">
      <t>ヒャクマンエン</t>
    </rPh>
    <phoneticPr fontId="1"/>
  </si>
  <si>
    <t>職員4.6人
(正規3.4人、会計年度任用職員1.2人）</t>
    <rPh sb="15" eb="23">
      <t>カイケイネンドニンヨウショクイン</t>
    </rPh>
    <phoneticPr fontId="1"/>
  </si>
  <si>
    <r>
      <t xml:space="preserve">・地権者104人
・民家井460井戸
・観測井37地点
・放流水、浸出水等の水質分析及び放射性物質濃度測定
</t>
    </r>
    <r>
      <rPr>
        <b/>
        <sz val="12"/>
        <rFont val="ＭＳ Ｐゴシック"/>
        <family val="3"/>
        <charset val="128"/>
        <scheme val="minor"/>
      </rPr>
      <t>・廃棄物埋立実績　18,420t</t>
    </r>
    <r>
      <rPr>
        <sz val="12"/>
        <rFont val="ＭＳ Ｐゴシック"/>
        <family val="3"/>
        <charset val="128"/>
        <scheme val="minor"/>
      </rPr>
      <t xml:space="preserve">
・排水処理実績（R元)
　　新内陸　　122,953㎥
　　塵芥　　　227,306㎥
　　更科        14,523㎥
　　東部        21,544㎥
　　蘇我　　　122,830㎥                
　新内陸最終処分場は放射性物質が排水から検出されたことから、ゼオライトによる処理を行い検出限界値未満として放流している。また、民家井や観測井などの測定結果については適宜、関係者へ報告している。</t>
    </r>
    <phoneticPr fontId="1"/>
  </si>
  <si>
    <t>歳出決算額　699百万円
（うち一般財源496百万円）</t>
    <rPh sb="23" eb="24">
      <t>ヒャク</t>
    </rPh>
    <phoneticPr fontId="1"/>
  </si>
  <si>
    <t>年間処理量
　28,266kℓ</t>
    <rPh sb="0" eb="2">
      <t>ネンカン</t>
    </rPh>
    <rPh sb="2" eb="4">
      <t>ショリ</t>
    </rPh>
    <rPh sb="4" eb="5">
      <t>リョウ</t>
    </rPh>
    <phoneticPr fontId="1"/>
  </si>
  <si>
    <t xml:space="preserve">　現在、し尿・浄化槽汚泥等については、衛生センターにおいて夾雑物【し渣・沈砂】の除去(前処理）を行った後、全量を下水道処理施設（南部浄化センター）へ圧送している。
</t>
    <rPh sb="12" eb="13">
      <t>トウ</t>
    </rPh>
    <phoneticPr fontId="1"/>
  </si>
  <si>
    <t>歳出決算額　138百万円
（うち一般財源138百万円）</t>
    <phoneticPr fontId="1"/>
  </si>
  <si>
    <t>1-3-4</t>
    <phoneticPr fontId="1"/>
  </si>
  <si>
    <t>歳出予算額1,545百万円
（うち一般財源 116百万円）
【主なもの】
修繕料305百万円
委託料1,146百万円
光熱水費27百万円</t>
    <rPh sb="10" eb="13">
      <t>ヒャクマンエン</t>
    </rPh>
    <rPh sb="17" eb="19">
      <t>イッパン</t>
    </rPh>
    <rPh sb="19" eb="21">
      <t>ザイゲン</t>
    </rPh>
    <rPh sb="25" eb="28">
      <t>ヒャクマンエン</t>
    </rPh>
    <rPh sb="43" eb="46">
      <t>ヒャクマンエン</t>
    </rPh>
    <phoneticPr fontId="1"/>
  </si>
  <si>
    <t xml:space="preserve">職員62人（3環境事業所計）
　・正規62人
  </t>
    <phoneticPr fontId="1"/>
  </si>
  <si>
    <t xml:space="preserve">平成27年3月に全市にて粗大ごみ収集運搬の民間委託化が完了し、家庭ごみ手数料徴収制度導入に伴うルール違反・不法投棄対策の目途がついた。今後、災害等に適切に対応できる環境事業所の運営が必要である。
</t>
    <phoneticPr fontId="1"/>
  </si>
  <si>
    <t>職員3.70人
（正規3.00人、会計年度職員0.7人）</t>
    <rPh sb="17" eb="19">
      <t>カイケイ</t>
    </rPh>
    <rPh sb="19" eb="21">
      <t>ネンド</t>
    </rPh>
    <rPh sb="21" eb="23">
      <t>ショクイン</t>
    </rPh>
    <phoneticPr fontId="1"/>
  </si>
  <si>
    <t xml:space="preserve">ごみ処理費用負担の公平化、ごみの発生抑制やリサイクルに対する市民意識の向上を目的としている。
制度導入後の焼却ごみ量は、平成27年度252,836トン、平成28年度は246,156トン平成29年度243,725トン、平成30年度240,742トン、令和2年度は242,965トンであり、焼却ごみ量は減少傾向である。
平成26年2月1日に家庭ごみ手数料徴収制度が導入されてから5年以上が経過し、制度運営も安定している。今後は、手数料収納に関する業務の効率化について検討していく必要がある。
また、平成27年度千葉市包括外部監査において手数料収納及び販売委託料に係る手続きの簡略化について提案があったが、現行の法制度での下では実現が難しいため、契約や支払事務等の簡素化・効率化を検討する。
</t>
    <phoneticPr fontId="1"/>
  </si>
  <si>
    <t>（令和元年度）
・資源回収実施団体（638団体）及び千葉市再資源化事業協同組合に助成
・回収量10,068ｔ</t>
    <rPh sb="1" eb="3">
      <t>レイワ</t>
    </rPh>
    <rPh sb="3" eb="5">
      <t>ガンネン</t>
    </rPh>
    <rPh sb="5" eb="6">
      <t>ド</t>
    </rPh>
    <rPh sb="6" eb="8">
      <t>ヘイネンド</t>
    </rPh>
    <rPh sb="9" eb="11">
      <t>シゲン</t>
    </rPh>
    <rPh sb="11" eb="13">
      <t>カイシュウ</t>
    </rPh>
    <rPh sb="13" eb="15">
      <t>ジッシ</t>
    </rPh>
    <rPh sb="15" eb="17">
      <t>ダンタイ</t>
    </rPh>
    <rPh sb="21" eb="23">
      <t>ダンタイ</t>
    </rPh>
    <rPh sb="24" eb="25">
      <t>オヨ</t>
    </rPh>
    <rPh sb="40" eb="42">
      <t>ジョセイ</t>
    </rPh>
    <rPh sb="44" eb="46">
      <t>カイシュウ</t>
    </rPh>
    <rPh sb="46" eb="47">
      <t>リョウ</t>
    </rPh>
    <phoneticPr fontId="1"/>
  </si>
  <si>
    <t>・古紙・布類のごみステーション収集日を月2回から週1回に変更（平成21年10月から）したことや、高齢化による登録団体の減少により、回収量は減少傾向にある。
・新規自治会及び管理組合に対し、資源回収登録団体への登録を促す案内文書を郵送した。
・平成27年度千葉市包括外部監査において回収方法（拠点、戸別）によって補助額を見直すなどの意見が付されたことを受け、補助額の見直しを実施した。</t>
    <rPh sb="48" eb="51">
      <t>コウレイカ</t>
    </rPh>
    <rPh sb="54" eb="56">
      <t>トウロク</t>
    </rPh>
    <rPh sb="56" eb="58">
      <t>ダンタイ</t>
    </rPh>
    <rPh sb="59" eb="61">
      <t>ゲンショウ</t>
    </rPh>
    <rPh sb="80" eb="82">
      <t>シンキ</t>
    </rPh>
    <rPh sb="82" eb="85">
      <t>ジチカイ</t>
    </rPh>
    <rPh sb="85" eb="86">
      <t>オヨ</t>
    </rPh>
    <rPh sb="87" eb="89">
      <t>カンリ</t>
    </rPh>
    <rPh sb="89" eb="91">
      <t>クミアイ</t>
    </rPh>
    <rPh sb="92" eb="93">
      <t>タイ</t>
    </rPh>
    <rPh sb="95" eb="97">
      <t>シゲン</t>
    </rPh>
    <rPh sb="97" eb="99">
      <t>カイシュウ</t>
    </rPh>
    <rPh sb="99" eb="101">
      <t>トウロク</t>
    </rPh>
    <rPh sb="101" eb="103">
      <t>ダンタイ</t>
    </rPh>
    <rPh sb="105" eb="107">
      <t>トウロク</t>
    </rPh>
    <rPh sb="108" eb="109">
      <t>ウナガ</t>
    </rPh>
    <rPh sb="110" eb="112">
      <t>アンナイ</t>
    </rPh>
    <rPh sb="112" eb="114">
      <t>ブンショ</t>
    </rPh>
    <rPh sb="115" eb="117">
      <t>ユウソウ</t>
    </rPh>
    <rPh sb="123" eb="125">
      <t>ヘイセイ</t>
    </rPh>
    <rPh sb="127" eb="129">
      <t>ネンド</t>
    </rPh>
    <rPh sb="129" eb="132">
      <t>チバシ</t>
    </rPh>
    <rPh sb="132" eb="134">
      <t>ホウカツ</t>
    </rPh>
    <rPh sb="134" eb="136">
      <t>ガイブ</t>
    </rPh>
    <rPh sb="136" eb="138">
      <t>カンサ</t>
    </rPh>
    <rPh sb="142" eb="144">
      <t>カイシュウ</t>
    </rPh>
    <rPh sb="144" eb="146">
      <t>ホウホウ</t>
    </rPh>
    <rPh sb="147" eb="149">
      <t>キョテン</t>
    </rPh>
    <rPh sb="150" eb="151">
      <t>ト</t>
    </rPh>
    <rPh sb="151" eb="152">
      <t>ベツ</t>
    </rPh>
    <rPh sb="157" eb="159">
      <t>ホジョ</t>
    </rPh>
    <rPh sb="159" eb="160">
      <t>ガク</t>
    </rPh>
    <rPh sb="161" eb="163">
      <t>ミナオ</t>
    </rPh>
    <rPh sb="167" eb="169">
      <t>イケン</t>
    </rPh>
    <rPh sb="170" eb="171">
      <t>フ</t>
    </rPh>
    <rPh sb="177" eb="178">
      <t>ウ</t>
    </rPh>
    <rPh sb="180" eb="182">
      <t>ホジョ</t>
    </rPh>
    <rPh sb="182" eb="183">
      <t>ガク</t>
    </rPh>
    <rPh sb="184" eb="186">
      <t>ミナオ</t>
    </rPh>
    <rPh sb="188" eb="190">
      <t>ジッシ</t>
    </rPh>
    <phoneticPr fontId="1"/>
  </si>
  <si>
    <t>歳出予算額 1,047百万円
（うち一般財源　217百万円）
【主なもの】
長期管理委託料 1,025百万円
歳入予算額 1,292百万円　　　　
【主なもの】
ごみ焼却処理  931百万円　　　
売電　　　　　　  361百万円</t>
    <rPh sb="11" eb="12">
      <t>ヒャク</t>
    </rPh>
    <rPh sb="12" eb="13">
      <t>マン</t>
    </rPh>
    <rPh sb="18" eb="20">
      <t>イッパン</t>
    </rPh>
    <rPh sb="20" eb="22">
      <t>ザイゲン</t>
    </rPh>
    <rPh sb="26" eb="29">
      <t>ヒャクマンエン</t>
    </rPh>
    <rPh sb="51" eb="52">
      <t>ヒャク</t>
    </rPh>
    <rPh sb="52" eb="53">
      <t>マン</t>
    </rPh>
    <phoneticPr fontId="1"/>
  </si>
  <si>
    <t>歳出予算額　2,707百万円
(うち一般財源 1,551百万円）
【主なもの】
長期管理委託料
                   2,595百万円　　　
歳入予算額　1,391百万円　　　　
【主なもの】
ごみ焼却処理1,275百万円　　　
売電　　　　   100百万円</t>
    <rPh sb="11" eb="12">
      <t>ヒャク</t>
    </rPh>
    <rPh sb="28" eb="29">
      <t>ヒャク</t>
    </rPh>
    <rPh sb="29" eb="30">
      <t>マン</t>
    </rPh>
    <rPh sb="72" eb="73">
      <t>ヒャク</t>
    </rPh>
    <rPh sb="73" eb="74">
      <t>マン</t>
    </rPh>
    <rPh sb="92" eb="93">
      <t>エン</t>
    </rPh>
    <rPh sb="116" eb="117">
      <t>ヒャク</t>
    </rPh>
    <rPh sb="135" eb="136">
      <t>ヒャク</t>
    </rPh>
    <phoneticPr fontId="1"/>
  </si>
  <si>
    <t>職員5.6人
（正規職員5.0人、会計年度任用職員0.6人）</t>
    <rPh sb="8" eb="10">
      <t>セイキ</t>
    </rPh>
    <rPh sb="10" eb="12">
      <t>ショクイン</t>
    </rPh>
    <rPh sb="17" eb="19">
      <t>カイケイ</t>
    </rPh>
    <rPh sb="19" eb="21">
      <t>ネンド</t>
    </rPh>
    <rPh sb="21" eb="23">
      <t>ニンヨウ</t>
    </rPh>
    <rPh sb="23" eb="25">
      <t>ショクイン</t>
    </rPh>
    <rPh sb="28" eb="29">
      <t>ニン</t>
    </rPh>
    <phoneticPr fontId="1"/>
  </si>
  <si>
    <t>歳出予算額 653百万円
（うち一般財源 533百万円）
主なもの
長期責任型運営維持管理業務委託   488百万円
施設改善業務委託 25百万円
用地借上料88百万円</t>
    <phoneticPr fontId="1"/>
  </si>
  <si>
    <t>職員1.8人
（正規0.6人、会計年度任用職員１.2人）</t>
    <rPh sb="15" eb="17">
      <t>カイケイ</t>
    </rPh>
    <rPh sb="17" eb="19">
      <t>ネンド</t>
    </rPh>
    <rPh sb="19" eb="21">
      <t>ニンヨウ</t>
    </rPh>
    <rPh sb="21" eb="23">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</si>
</sst>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3"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name val="ＭＳ Ｐゴシック"/>
      <family val="3"/>
      <charset val="128"/>
      <scheme val="minor"/>
    </font>
    <font>
      <sz val="24"/>
      <name val="ＭＳ Ｐゴシック"/>
      <family val="3"/>
      <charset val="128"/>
      <scheme val="minor"/>
    </font>
    <font>
      <sz val="12"/>
      <name val="ＭＳ Ｐゴシック"/>
      <family val="3"/>
      <charset val="128"/>
      <scheme val="minor"/>
    </font>
    <font>
      <sz val="11"/>
      <color theme="1"/>
      <name val="ＭＳ Ｐゴシック"/>
      <family val="2"/>
      <scheme val="minor"/>
    </font>
    <font>
      <u/>
      <sz val="14"/>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1"/>
      <name val="ＭＳ Ｐゴシック"/>
      <family val="2"/>
      <scheme val="minor"/>
    </font>
    <font>
      <sz val="11"/>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98">
    <xf numFmtId="0" fontId="0" fillId="0" borderId="0" xfId="0"/>
    <xf numFmtId="0" fontId="4" fillId="3" borderId="0" xfId="0" applyFont="1" applyFill="1"/>
    <xf numFmtId="0" fontId="5" fillId="3" borderId="0" xfId="0" applyFont="1" applyFill="1" applyAlignment="1">
      <alignment horizontal="center"/>
    </xf>
    <xf numFmtId="0" fontId="5" fillId="3" borderId="0" xfId="0" applyFont="1" applyFill="1" applyAlignment="1"/>
    <xf numFmtId="0" fontId="4" fillId="0" borderId="0" xfId="0" applyFont="1"/>
    <xf numFmtId="0" fontId="4" fillId="3" borderId="0" xfId="0" applyFont="1" applyFill="1" applyBorder="1" applyAlignment="1">
      <alignment horizontal="right"/>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4" fillId="0" borderId="0" xfId="0" applyFont="1" applyBorder="1"/>
    <xf numFmtId="0" fontId="2" fillId="3" borderId="0" xfId="0" applyFont="1" applyFill="1" applyAlignment="1"/>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2" borderId="2" xfId="0" applyFont="1" applyFill="1" applyBorder="1" applyAlignment="1">
      <alignment vertical="center" textRotation="255"/>
    </xf>
    <xf numFmtId="0" fontId="6" fillId="2" borderId="25" xfId="0"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2" borderId="0" xfId="0" applyFont="1" applyFill="1" applyBorder="1" applyAlignment="1">
      <alignment vertical="center" textRotation="255"/>
    </xf>
    <xf numFmtId="0" fontId="6" fillId="0" borderId="0" xfId="0" applyFont="1" applyBorder="1" applyAlignment="1">
      <alignment vertical="center" wrapText="1"/>
    </xf>
    <xf numFmtId="38" fontId="6" fillId="0" borderId="0" xfId="1"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38" fontId="6" fillId="0" borderId="2" xfId="1" applyFont="1" applyFill="1" applyBorder="1" applyAlignment="1">
      <alignment vertical="center" wrapText="1"/>
    </xf>
    <xf numFmtId="0" fontId="6" fillId="0" borderId="28" xfId="0" applyFont="1" applyFill="1" applyBorder="1" applyAlignment="1">
      <alignment horizontal="center" vertical="center" wrapText="1"/>
    </xf>
    <xf numFmtId="0" fontId="6" fillId="2" borderId="38" xfId="0" applyFont="1" applyFill="1" applyBorder="1" applyAlignment="1">
      <alignment vertical="center" textRotation="255"/>
    </xf>
    <xf numFmtId="38" fontId="6" fillId="0" borderId="2" xfId="1" applyFont="1" applyBorder="1" applyAlignment="1">
      <alignment vertical="center" wrapText="1"/>
    </xf>
    <xf numFmtId="0" fontId="6" fillId="0" borderId="2" xfId="0" applyFont="1" applyBorder="1" applyAlignment="1">
      <alignmen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5" xfId="0" applyFont="1" applyFill="1" applyBorder="1" applyAlignment="1">
      <alignment vertical="center" wrapText="1"/>
    </xf>
    <xf numFmtId="0" fontId="6" fillId="0" borderId="29" xfId="0" applyFont="1" applyBorder="1" applyAlignment="1">
      <alignment vertical="center" wrapText="1"/>
    </xf>
    <xf numFmtId="38" fontId="6" fillId="0" borderId="29" xfId="1" applyFont="1" applyBorder="1" applyAlignment="1">
      <alignment vertical="center" wrapText="1"/>
    </xf>
    <xf numFmtId="0" fontId="6" fillId="0" borderId="29" xfId="0" applyFont="1" applyFill="1" applyBorder="1" applyAlignment="1">
      <alignment vertical="center" wrapText="1"/>
    </xf>
    <xf numFmtId="0" fontId="6" fillId="2" borderId="29" xfId="0" applyFont="1" applyFill="1" applyBorder="1" applyAlignment="1">
      <alignment vertical="center" textRotation="255"/>
    </xf>
    <xf numFmtId="0" fontId="6" fillId="0" borderId="36" xfId="0" applyFont="1" applyFill="1" applyBorder="1" applyAlignment="1">
      <alignment vertical="center" wrapText="1"/>
    </xf>
    <xf numFmtId="38" fontId="6" fillId="0" borderId="29" xfId="1" applyFont="1" applyFill="1" applyBorder="1" applyAlignment="1">
      <alignment vertical="center" wrapText="1"/>
    </xf>
    <xf numFmtId="0" fontId="10" fillId="3" borderId="0" xfId="0" applyFont="1" applyFill="1"/>
    <xf numFmtId="0" fontId="4" fillId="3"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vertical="center"/>
    </xf>
    <xf numFmtId="0" fontId="5" fillId="3" borderId="0" xfId="0" applyFont="1" applyFill="1" applyAlignment="1">
      <alignment wrapText="1"/>
    </xf>
    <xf numFmtId="0" fontId="4" fillId="3" borderId="19" xfId="0" applyFont="1" applyFill="1" applyBorder="1"/>
    <xf numFmtId="0" fontId="4" fillId="3" borderId="0" xfId="0" applyFont="1" applyFill="1" applyBorder="1"/>
    <xf numFmtId="0" fontId="4" fillId="3" borderId="19"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Alignment="1">
      <alignment horizontal="right"/>
    </xf>
    <xf numFmtId="0" fontId="6" fillId="3" borderId="31"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37" xfId="0" applyFont="1" applyFill="1" applyBorder="1" applyAlignment="1">
      <alignment vertical="center" wrapText="1"/>
    </xf>
    <xf numFmtId="49" fontId="4" fillId="0" borderId="0" xfId="0" applyNumberFormat="1" applyFont="1"/>
    <xf numFmtId="0" fontId="6" fillId="3" borderId="2" xfId="0" applyFont="1" applyFill="1" applyBorder="1" applyAlignment="1">
      <alignment vertical="center" wrapText="1"/>
    </xf>
    <xf numFmtId="0" fontId="6" fillId="0" borderId="1" xfId="0" applyFont="1" applyBorder="1" applyAlignment="1">
      <alignment vertical="center" wrapText="1"/>
    </xf>
    <xf numFmtId="38" fontId="6" fillId="0" borderId="1" xfId="1" applyFont="1" applyBorder="1" applyAlignment="1">
      <alignment vertical="center" wrapText="1"/>
    </xf>
    <xf numFmtId="38" fontId="6" fillId="0" borderId="28" xfId="1" applyFont="1" applyBorder="1" applyAlignment="1">
      <alignment vertical="center" wrapText="1"/>
    </xf>
    <xf numFmtId="38" fontId="6" fillId="0" borderId="30" xfId="1" applyFont="1" applyBorder="1" applyAlignment="1">
      <alignment vertical="center" wrapText="1"/>
    </xf>
    <xf numFmtId="0" fontId="11" fillId="0" borderId="0" xfId="0" applyFont="1"/>
    <xf numFmtId="176" fontId="6" fillId="0" borderId="2" xfId="1" applyNumberFormat="1" applyFont="1" applyBorder="1" applyAlignment="1">
      <alignment vertical="center" wrapText="1"/>
    </xf>
    <xf numFmtId="0" fontId="10" fillId="0" borderId="0" xfId="0" applyFont="1"/>
    <xf numFmtId="0" fontId="6" fillId="0" borderId="2" xfId="0" applyFont="1" applyFill="1" applyBorder="1" applyAlignment="1">
      <alignment vertical="center" wrapText="1"/>
    </xf>
    <xf numFmtId="0" fontId="6" fillId="0" borderId="29" xfId="0" applyFont="1" applyFill="1" applyBorder="1" applyAlignment="1">
      <alignment vertical="center" wrapText="1"/>
    </xf>
    <xf numFmtId="38" fontId="6" fillId="0" borderId="29" xfId="1" applyFont="1" applyFill="1" applyBorder="1" applyAlignment="1">
      <alignment vertical="center" wrapText="1"/>
    </xf>
    <xf numFmtId="49" fontId="12" fillId="4" borderId="0" xfId="0" applyNumberFormat="1" applyFont="1" applyFill="1"/>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0" borderId="29" xfId="0" applyFont="1" applyFill="1" applyBorder="1" applyAlignment="1">
      <alignment vertical="center" wrapText="1"/>
    </xf>
    <xf numFmtId="38" fontId="6" fillId="0" borderId="29" xfId="1" applyFont="1" applyFill="1" applyBorder="1" applyAlignment="1">
      <alignment vertical="center" wrapText="1"/>
    </xf>
    <xf numFmtId="0" fontId="6" fillId="0" borderId="29" xfId="0" applyFont="1" applyBorder="1" applyAlignment="1">
      <alignment vertical="center" wrapText="1"/>
    </xf>
    <xf numFmtId="0" fontId="6" fillId="2" borderId="29" xfId="0" applyFont="1" applyFill="1" applyBorder="1" applyAlignment="1">
      <alignment vertical="center" textRotation="255"/>
    </xf>
    <xf numFmtId="0" fontId="6" fillId="3" borderId="13" xfId="0" applyFont="1" applyFill="1" applyBorder="1" applyAlignment="1">
      <alignment horizontal="center" vertical="center" wrapText="1"/>
    </xf>
    <xf numFmtId="49" fontId="6" fillId="0" borderId="20" xfId="0" quotePrefix="1"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5"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4" xfId="0" applyFont="1" applyFill="1" applyBorder="1" applyAlignment="1">
      <alignment horizontal="center" vertical="center" wrapText="1" shrinkToFi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2" borderId="30" xfId="0" applyFont="1" applyFill="1" applyBorder="1" applyAlignment="1">
      <alignment vertical="center" textRotation="255"/>
    </xf>
    <xf numFmtId="0" fontId="6" fillId="2" borderId="9" xfId="0" applyFont="1" applyFill="1" applyBorder="1" applyAlignment="1">
      <alignment vertical="center" textRotation="255"/>
    </xf>
    <xf numFmtId="0" fontId="6" fillId="0" borderId="29" xfId="0" applyFont="1" applyFill="1" applyBorder="1" applyAlignment="1">
      <alignment vertical="center" wrapText="1"/>
    </xf>
    <xf numFmtId="38" fontId="6" fillId="0" borderId="29" xfId="1" applyFont="1" applyFill="1" applyBorder="1" applyAlignment="1">
      <alignment vertical="center" wrapText="1"/>
    </xf>
    <xf numFmtId="38" fontId="6" fillId="0" borderId="4" xfId="1" applyFont="1" applyFill="1" applyBorder="1" applyAlignment="1">
      <alignment vertical="center" wrapText="1"/>
    </xf>
    <xf numFmtId="0" fontId="6" fillId="0" borderId="2"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6" fillId="0" borderId="29" xfId="0" applyFont="1" applyBorder="1" applyAlignment="1">
      <alignment horizontal="center" vertical="center" wrapText="1"/>
    </xf>
    <xf numFmtId="0" fontId="6" fillId="0" borderId="4" xfId="0" applyFont="1" applyBorder="1" applyAlignment="1">
      <alignment horizontal="center" vertical="center" wrapText="1"/>
    </xf>
    <xf numFmtId="0" fontId="6" fillId="2" borderId="27"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0" borderId="32" xfId="0" applyFont="1" applyFill="1" applyBorder="1" applyAlignment="1">
      <alignment horizontal="left" vertical="center" wrapText="1" indent="1"/>
    </xf>
    <xf numFmtId="0" fontId="6" fillId="0" borderId="14" xfId="0" applyFont="1" applyFill="1" applyBorder="1" applyAlignment="1">
      <alignment horizontal="left" vertical="center" wrapText="1" indent="1"/>
    </xf>
    <xf numFmtId="0" fontId="6" fillId="0" borderId="17" xfId="0" applyFont="1" applyFill="1" applyBorder="1" applyAlignment="1">
      <alignment horizontal="left" vertical="center" wrapText="1" indent="1"/>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9" xfId="0" applyFont="1" applyBorder="1" applyAlignment="1">
      <alignment vertical="center" wrapText="1"/>
    </xf>
    <xf numFmtId="0" fontId="6" fillId="0" borderId="4" xfId="0" applyFont="1" applyBorder="1" applyAlignment="1">
      <alignment vertical="center" wrapText="1"/>
    </xf>
    <xf numFmtId="38" fontId="6" fillId="0" borderId="29" xfId="1" applyFont="1" applyBorder="1" applyAlignment="1">
      <alignment vertical="center" wrapText="1"/>
    </xf>
    <xf numFmtId="38" fontId="6" fillId="0" borderId="4" xfId="1" applyFont="1" applyBorder="1" applyAlignment="1">
      <alignment vertical="center" wrapText="1"/>
    </xf>
    <xf numFmtId="0" fontId="6" fillId="0" borderId="2" xfId="0" quotePrefix="1" applyFont="1" applyFill="1" applyBorder="1" applyAlignment="1">
      <alignment vertical="center" wrapText="1"/>
    </xf>
    <xf numFmtId="0" fontId="6" fillId="0" borderId="2" xfId="0" quotePrefix="1" applyFont="1" applyFill="1" applyBorder="1" applyAlignment="1">
      <alignment horizontal="left" vertical="center" wrapText="1"/>
    </xf>
    <xf numFmtId="0" fontId="6" fillId="2" borderId="29" xfId="0" applyFont="1" applyFill="1" applyBorder="1" applyAlignment="1">
      <alignment vertical="center" textRotation="255"/>
    </xf>
    <xf numFmtId="0" fontId="6" fillId="2" borderId="4" xfId="0" applyFont="1" applyFill="1" applyBorder="1" applyAlignment="1">
      <alignment vertical="center" textRotation="255"/>
    </xf>
    <xf numFmtId="49" fontId="6" fillId="0" borderId="21" xfId="0" quotePrefix="1" applyNumberFormat="1" applyFont="1" applyBorder="1" applyAlignment="1">
      <alignment horizontal="center" vertical="center"/>
    </xf>
    <xf numFmtId="49" fontId="6" fillId="0" borderId="16" xfId="0" quotePrefix="1" applyNumberFormat="1" applyFont="1" applyBorder="1" applyAlignment="1">
      <alignment horizontal="center" vertical="center"/>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3" fontId="6" fillId="0" borderId="2" xfId="0" applyNumberFormat="1" applyFont="1" applyFill="1" applyBorder="1" applyAlignment="1">
      <alignment horizontal="right" vertical="center" wrapText="1"/>
    </xf>
    <xf numFmtId="0" fontId="6" fillId="3" borderId="32"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6" fillId="0" borderId="36" xfId="0" applyFont="1" applyFill="1" applyBorder="1" applyAlignment="1">
      <alignment vertical="center" wrapText="1"/>
    </xf>
    <xf numFmtId="0" fontId="6" fillId="3" borderId="26" xfId="0" applyFont="1" applyFill="1" applyBorder="1" applyAlignment="1">
      <alignment horizontal="left" vertical="center" wrapText="1" indent="1"/>
    </xf>
    <xf numFmtId="38" fontId="6" fillId="0" borderId="30" xfId="1" applyFont="1" applyFill="1" applyBorder="1" applyAlignment="1">
      <alignment vertical="center" wrapText="1"/>
    </xf>
    <xf numFmtId="38" fontId="6" fillId="0" borderId="47" xfId="1" applyFont="1" applyFill="1" applyBorder="1" applyAlignment="1">
      <alignment vertical="center" wrapText="1"/>
    </xf>
    <xf numFmtId="0" fontId="6" fillId="0" borderId="45" xfId="0" applyFont="1" applyFill="1" applyBorder="1" applyAlignment="1">
      <alignment horizontal="left" vertical="center" wrapText="1"/>
    </xf>
    <xf numFmtId="0" fontId="6" fillId="0" borderId="45" xfId="0" applyFont="1" applyBorder="1" applyAlignment="1">
      <alignment horizontal="center" vertical="center" wrapText="1"/>
    </xf>
    <xf numFmtId="0" fontId="6" fillId="0" borderId="45" xfId="0" applyFont="1" applyFill="1" applyBorder="1" applyAlignment="1">
      <alignment vertical="center" wrapText="1"/>
    </xf>
    <xf numFmtId="49" fontId="6" fillId="0" borderId="20"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6" fillId="0" borderId="45" xfId="0" applyFont="1" applyBorder="1" applyAlignment="1">
      <alignment horizontal="center" vertical="center"/>
    </xf>
    <xf numFmtId="0" fontId="6" fillId="2" borderId="3" xfId="0" applyFont="1" applyFill="1" applyBorder="1" applyAlignment="1">
      <alignment vertical="center" textRotation="255"/>
    </xf>
    <xf numFmtId="38" fontId="6" fillId="0" borderId="3" xfId="1" applyFont="1" applyFill="1" applyBorder="1" applyAlignment="1">
      <alignment vertical="center" wrapText="1"/>
    </xf>
    <xf numFmtId="0" fontId="6" fillId="0" borderId="2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6" fillId="0" borderId="44" xfId="0" applyFont="1" applyFill="1" applyBorder="1" applyAlignment="1">
      <alignment horizontal="center" vertical="center" wrapText="1"/>
    </xf>
    <xf numFmtId="0" fontId="6" fillId="2" borderId="47" xfId="0" applyFont="1" applyFill="1" applyBorder="1" applyAlignment="1">
      <alignment vertical="center" textRotation="255"/>
    </xf>
    <xf numFmtId="0" fontId="4" fillId="0" borderId="4" xfId="0" applyFont="1" applyFill="1" applyBorder="1" applyAlignment="1">
      <alignment horizontal="left" vertical="center" wrapText="1"/>
    </xf>
    <xf numFmtId="0" fontId="6" fillId="2" borderId="45" xfId="0" applyFont="1" applyFill="1" applyBorder="1" applyAlignment="1">
      <alignment vertical="center" textRotation="255"/>
    </xf>
    <xf numFmtId="38" fontId="6" fillId="0" borderId="45" xfId="1" applyFont="1" applyFill="1" applyBorder="1" applyAlignment="1">
      <alignment vertical="center" wrapText="1"/>
    </xf>
    <xf numFmtId="0" fontId="6" fillId="0" borderId="46" xfId="0" applyFont="1" applyFill="1" applyBorder="1" applyAlignment="1">
      <alignment horizontal="left"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6" fillId="2" borderId="11"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7" xfId="0" applyFont="1" applyFill="1" applyBorder="1" applyAlignment="1">
      <alignment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22" xfId="0" applyFont="1" applyFill="1" applyBorder="1" applyAlignment="1">
      <alignment vertical="center" wrapText="1"/>
    </xf>
    <xf numFmtId="0" fontId="6" fillId="0" borderId="34" xfId="0" applyFont="1" applyFill="1" applyBorder="1" applyAlignment="1">
      <alignment vertical="center" wrapText="1"/>
    </xf>
    <xf numFmtId="0" fontId="6" fillId="0" borderId="35"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734786</xdr:colOff>
      <xdr:row>0</xdr:row>
      <xdr:rowOff>149679</xdr:rowOff>
    </xdr:from>
    <xdr:to>
      <xdr:col>9</xdr:col>
      <xdr:colOff>963386</xdr:colOff>
      <xdr:row>4</xdr:row>
      <xdr:rowOff>104775</xdr:rowOff>
    </xdr:to>
    <xdr:sp macro="" textlink="">
      <xdr:nvSpPr>
        <xdr:cNvPr id="3" name="正方形/長方形 2">
          <a:extLst>
            <a:ext uri="{FF2B5EF4-FFF2-40B4-BE49-F238E27FC236}">
              <a16:creationId xmlns:a16="http://schemas.microsoft.com/office/drawing/2014/main" id="{702D146E-5B92-4764-B652-FEB69B4C7B4E}"/>
            </a:ext>
          </a:extLst>
        </xdr:cNvPr>
        <xdr:cNvSpPr/>
      </xdr:nvSpPr>
      <xdr:spPr>
        <a:xfrm>
          <a:off x="6173561" y="149679"/>
          <a:ext cx="685800" cy="64089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t>令和２年度</a:t>
          </a:r>
          <a:br>
            <a:rPr kumimoji="1" lang="en-US" altLang="ja-JP" sz="1200"/>
          </a:br>
          <a:r>
            <a:rPr kumimoji="1" lang="ja-JP" altLang="ja-JP" sz="1200">
              <a:solidFill>
                <a:schemeClr val="dk1"/>
              </a:solidFill>
              <a:effectLst/>
              <a:latin typeface="+mn-lt"/>
              <a:ea typeface="+mn-ea"/>
              <a:cs typeface="+mn-cs"/>
            </a:rPr>
            <a:t>環境局・区</a:t>
          </a:r>
          <a:br>
            <a:rPr kumimoji="1" lang="ja-JP" altLang="ja-JP" sz="1200">
              <a:solidFill>
                <a:schemeClr val="dk1"/>
              </a:solidFill>
              <a:effectLst/>
              <a:latin typeface="+mn-lt"/>
              <a:ea typeface="+mn-ea"/>
              <a:cs typeface="+mn-cs"/>
            </a:rPr>
          </a:br>
          <a:r>
            <a:rPr kumimoji="1" lang="ja-JP" altLang="ja-JP" sz="1200">
              <a:solidFill>
                <a:schemeClr val="dk1"/>
              </a:solidFill>
              <a:effectLst/>
              <a:latin typeface="+mn-lt"/>
              <a:ea typeface="+mn-ea"/>
              <a:cs typeface="+mn-cs"/>
            </a:rPr>
            <a:t>環境局長　米満　実</a:t>
          </a:r>
          <a:endParaRPr lang="ja-JP" altLang="ja-JP" sz="1200">
            <a:effectLst/>
          </a:endParaRPr>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4365-F630-4317-9A88-14B07C3CF969}">
  <sheetPr codeName="Sheet4">
    <pageSetUpPr fitToPage="1"/>
  </sheetPr>
  <dimension ref="A1:X150"/>
  <sheetViews>
    <sheetView showGridLines="0" tabSelected="1" view="pageBreakPreview" zoomScale="55" zoomScaleNormal="60" zoomScaleSheetLayoutView="55" zoomScalePageLayoutView="70" workbookViewId="0"/>
  </sheetViews>
  <sheetFormatPr defaultRowHeight="13.5" x14ac:dyDescent="0.15"/>
  <cols>
    <col min="1" max="1" width="10.125" style="4" customWidth="1"/>
    <col min="2" max="2" width="4.875" style="4" customWidth="1"/>
    <col min="3" max="3" width="24.875" style="4" customWidth="1"/>
    <col min="4" max="5" width="24.25" style="4" customWidth="1"/>
    <col min="6" max="6" width="4.875" style="4" customWidth="1"/>
    <col min="7" max="7" width="26.25" style="4" customWidth="1"/>
    <col min="8" max="8" width="22.5" style="4" customWidth="1"/>
    <col min="9" max="9" width="26.25" style="66" customWidth="1"/>
    <col min="10" max="11" width="29.625" style="4" customWidth="1"/>
    <col min="12" max="12" width="20" style="4" customWidth="1"/>
    <col min="13" max="13" width="28.375" style="4" customWidth="1"/>
    <col min="14" max="14" width="15.625" style="4" customWidth="1"/>
    <col min="15" max="15" width="20" style="4" customWidth="1"/>
    <col min="16" max="16" width="21.875" style="4" customWidth="1"/>
    <col min="17" max="17" width="17.375" style="4" customWidth="1"/>
    <col min="18" max="18" width="14.875" style="4" customWidth="1"/>
    <col min="19" max="20" width="11" style="4" customWidth="1"/>
    <col min="21" max="21" width="3.25" style="4" customWidth="1"/>
    <col min="22" max="22" width="12.5" style="4" customWidth="1"/>
    <col min="23" max="23" width="7.5" style="4" customWidth="1"/>
    <col min="24" max="24" width="11" style="4" customWidth="1"/>
    <col min="25" max="16384" width="9" style="4"/>
  </cols>
  <sheetData>
    <row r="1" spans="1:24" x14ac:dyDescent="0.15">
      <c r="A1" s="1"/>
      <c r="B1" s="1"/>
      <c r="C1" s="1"/>
      <c r="D1" s="1"/>
      <c r="E1" s="1"/>
      <c r="F1" s="1"/>
      <c r="G1" s="1"/>
      <c r="H1" s="1"/>
      <c r="I1" s="41"/>
      <c r="J1" s="1"/>
      <c r="K1" s="1"/>
      <c r="L1" s="1"/>
      <c r="M1" s="1"/>
      <c r="N1" s="1"/>
      <c r="O1" s="1"/>
      <c r="P1" s="42"/>
      <c r="Q1" s="1"/>
      <c r="R1" s="1"/>
    </row>
    <row r="2" spans="1:24" x14ac:dyDescent="0.15">
      <c r="A2" s="1"/>
      <c r="B2" s="1"/>
      <c r="C2" s="1"/>
      <c r="D2" s="1"/>
      <c r="E2" s="1"/>
      <c r="F2" s="1"/>
      <c r="G2" s="1"/>
      <c r="H2" s="1"/>
      <c r="I2" s="41"/>
      <c r="J2" s="1"/>
      <c r="K2" s="1"/>
      <c r="L2" s="1"/>
      <c r="M2" s="1"/>
      <c r="N2" s="1"/>
      <c r="O2" s="1"/>
      <c r="P2" s="42"/>
      <c r="Q2" s="1"/>
      <c r="R2" s="1"/>
    </row>
    <row r="3" spans="1:24" ht="28.5" x14ac:dyDescent="0.3">
      <c r="A3" s="184" t="s">
        <v>10</v>
      </c>
      <c r="B3" s="184"/>
      <c r="C3" s="184"/>
      <c r="D3" s="184"/>
      <c r="E3" s="184"/>
      <c r="F3" s="184"/>
      <c r="G3" s="184"/>
      <c r="H3" s="184"/>
      <c r="I3" s="184"/>
      <c r="J3" s="184"/>
      <c r="K3" s="184"/>
      <c r="L3" s="9"/>
      <c r="M3" s="9"/>
      <c r="N3" s="3"/>
      <c r="O3" s="3"/>
      <c r="P3" s="2"/>
      <c r="Q3" s="3"/>
      <c r="R3" s="3"/>
      <c r="S3" s="43"/>
      <c r="T3" s="43"/>
      <c r="X3" s="44"/>
    </row>
    <row r="4" spans="1:24" ht="29.25" thickBot="1" x14ac:dyDescent="0.35">
      <c r="A4" s="2"/>
      <c r="B4" s="2"/>
      <c r="C4" s="2"/>
      <c r="D4" s="2"/>
      <c r="E4" s="2"/>
      <c r="F4" s="2"/>
      <c r="G4" s="2"/>
      <c r="H4" s="2"/>
      <c r="I4" s="2"/>
      <c r="J4" s="2"/>
      <c r="K4" s="2"/>
      <c r="L4" s="2"/>
      <c r="M4" s="2"/>
      <c r="N4" s="3"/>
      <c r="O4" s="3"/>
      <c r="P4" s="185"/>
      <c r="Q4" s="185"/>
      <c r="R4" s="3"/>
      <c r="S4" s="43"/>
      <c r="T4" s="43"/>
      <c r="X4" s="44"/>
    </row>
    <row r="5" spans="1:24" ht="37.5" customHeight="1" x14ac:dyDescent="0.3">
      <c r="A5" s="186" t="s">
        <v>1</v>
      </c>
      <c r="B5" s="187"/>
      <c r="C5" s="188"/>
      <c r="D5" s="189" t="s">
        <v>155</v>
      </c>
      <c r="E5" s="190"/>
      <c r="F5" s="190"/>
      <c r="G5" s="190"/>
      <c r="H5" s="190"/>
      <c r="I5" s="190"/>
      <c r="J5" s="191"/>
      <c r="L5" s="7"/>
      <c r="N5" s="3"/>
      <c r="O5" s="45"/>
      <c r="P5" s="185"/>
      <c r="Q5" s="185"/>
      <c r="R5" s="3"/>
      <c r="X5" s="44"/>
    </row>
    <row r="6" spans="1:24" ht="129.75" customHeight="1" thickBot="1" x14ac:dyDescent="0.35">
      <c r="A6" s="192" t="s">
        <v>16</v>
      </c>
      <c r="B6" s="193"/>
      <c r="C6" s="194"/>
      <c r="D6" s="195" t="s">
        <v>303</v>
      </c>
      <c r="E6" s="196"/>
      <c r="F6" s="196"/>
      <c r="G6" s="196"/>
      <c r="H6" s="196"/>
      <c r="I6" s="196"/>
      <c r="J6" s="197"/>
      <c r="L6" s="6"/>
      <c r="N6" s="3"/>
      <c r="O6" s="45"/>
      <c r="P6" s="185"/>
      <c r="Q6" s="185"/>
      <c r="R6" s="3"/>
      <c r="X6" s="44"/>
    </row>
    <row r="7" spans="1:24" ht="27" customHeight="1" thickBot="1" x14ac:dyDescent="0.2">
      <c r="A7" s="46"/>
      <c r="B7" s="46"/>
      <c r="C7" s="46"/>
      <c r="D7" s="46"/>
      <c r="E7" s="47"/>
      <c r="F7" s="48"/>
      <c r="G7" s="49"/>
      <c r="H7" s="49"/>
      <c r="I7" s="49"/>
      <c r="J7" s="49"/>
      <c r="K7" s="49"/>
      <c r="L7" s="49"/>
      <c r="M7" s="49"/>
      <c r="N7" s="50"/>
      <c r="O7" s="5"/>
      <c r="P7" s="51"/>
      <c r="Q7" s="52"/>
      <c r="R7" s="5"/>
      <c r="X7" s="44"/>
    </row>
    <row r="8" spans="1:24" ht="37.5" customHeight="1" thickBot="1" x14ac:dyDescent="0.2">
      <c r="A8" s="122" t="s">
        <v>2</v>
      </c>
      <c r="B8" s="123"/>
      <c r="C8" s="123"/>
      <c r="D8" s="53" t="s">
        <v>20</v>
      </c>
      <c r="E8" s="156" t="str">
        <f>IF(D8="","←施策番号を選択してください。",VLOOKUP(D8,W92:X150,2,1))</f>
        <v>低炭素社会の実現に向けた取組みの推進</v>
      </c>
      <c r="F8" s="157"/>
      <c r="G8" s="158"/>
      <c r="H8" s="54"/>
      <c r="I8" s="55"/>
      <c r="J8" s="55"/>
      <c r="K8" s="55"/>
      <c r="L8" s="56"/>
      <c r="M8" s="56"/>
      <c r="N8" s="50"/>
      <c r="O8" s="5"/>
      <c r="P8" s="51"/>
      <c r="Q8" s="52"/>
      <c r="R8" s="5"/>
      <c r="X8" s="44"/>
    </row>
    <row r="9" spans="1:24" ht="37.5" customHeight="1" x14ac:dyDescent="0.15">
      <c r="A9" s="127" t="s">
        <v>76</v>
      </c>
      <c r="B9" s="128" t="s">
        <v>14</v>
      </c>
      <c r="C9" s="109" t="s">
        <v>3</v>
      </c>
      <c r="D9" s="132" t="s">
        <v>4</v>
      </c>
      <c r="E9" s="133"/>
      <c r="F9" s="134" t="s">
        <v>17</v>
      </c>
      <c r="G9" s="135"/>
      <c r="H9" s="136"/>
      <c r="I9" s="137"/>
      <c r="J9" s="94" t="s">
        <v>18</v>
      </c>
      <c r="K9" s="95"/>
      <c r="L9" s="96" t="s">
        <v>8</v>
      </c>
      <c r="M9" s="96"/>
      <c r="N9" s="182" t="s">
        <v>0</v>
      </c>
      <c r="Q9" s="8"/>
      <c r="R9" s="8"/>
    </row>
    <row r="10" spans="1:24" ht="27.6" customHeight="1" x14ac:dyDescent="0.15">
      <c r="A10" s="127"/>
      <c r="B10" s="129"/>
      <c r="C10" s="131"/>
      <c r="D10" s="13" t="s">
        <v>74</v>
      </c>
      <c r="E10" s="13" t="s">
        <v>7</v>
      </c>
      <c r="F10" s="100" t="s">
        <v>5</v>
      </c>
      <c r="G10" s="101"/>
      <c r="H10" s="104" t="s">
        <v>11</v>
      </c>
      <c r="I10" s="104" t="s">
        <v>12</v>
      </c>
      <c r="J10" s="31" t="s">
        <v>75</v>
      </c>
      <c r="K10" s="31" t="s">
        <v>77</v>
      </c>
      <c r="L10" s="106" t="s">
        <v>15</v>
      </c>
      <c r="M10" s="108" t="s">
        <v>8</v>
      </c>
      <c r="N10" s="183"/>
      <c r="Q10" s="8"/>
      <c r="R10" s="8"/>
    </row>
    <row r="11" spans="1:24" ht="49.5" customHeight="1" x14ac:dyDescent="0.15">
      <c r="A11" s="127"/>
      <c r="B11" s="130"/>
      <c r="C11" s="131"/>
      <c r="D11" s="14" t="s">
        <v>78</v>
      </c>
      <c r="E11" s="14" t="s">
        <v>79</v>
      </c>
      <c r="F11" s="102"/>
      <c r="G11" s="103"/>
      <c r="H11" s="105"/>
      <c r="I11" s="105"/>
      <c r="J11" s="15" t="s">
        <v>6</v>
      </c>
      <c r="K11" s="16" t="s">
        <v>80</v>
      </c>
      <c r="L11" s="107"/>
      <c r="M11" s="109"/>
      <c r="N11" s="183"/>
      <c r="Q11" s="8"/>
      <c r="R11" s="8"/>
    </row>
    <row r="12" spans="1:24" ht="188.25" customHeight="1" x14ac:dyDescent="0.15">
      <c r="A12" s="79" t="s">
        <v>142</v>
      </c>
      <c r="B12" s="82"/>
      <c r="C12" s="85" t="s">
        <v>177</v>
      </c>
      <c r="D12" s="88" t="s">
        <v>176</v>
      </c>
      <c r="E12" s="91" t="s">
        <v>175</v>
      </c>
      <c r="F12" s="12" t="s">
        <v>81</v>
      </c>
      <c r="G12" s="30" t="s">
        <v>174</v>
      </c>
      <c r="H12" s="29">
        <v>3</v>
      </c>
      <c r="I12" s="29">
        <f>SUM(H12:H15)</f>
        <v>26</v>
      </c>
      <c r="J12" s="138" t="s">
        <v>173</v>
      </c>
      <c r="K12" s="85" t="s">
        <v>304</v>
      </c>
      <c r="L12" s="10" t="s">
        <v>172</v>
      </c>
      <c r="M12" s="33" t="s">
        <v>171</v>
      </c>
      <c r="N12" s="110" t="s">
        <v>170</v>
      </c>
      <c r="Q12" s="8"/>
      <c r="R12" s="8"/>
    </row>
    <row r="13" spans="1:24" ht="177.75" customHeight="1" x14ac:dyDescent="0.15">
      <c r="A13" s="80"/>
      <c r="B13" s="83"/>
      <c r="C13" s="86"/>
      <c r="D13" s="89"/>
      <c r="E13" s="92"/>
      <c r="F13" s="38" t="s">
        <v>82</v>
      </c>
      <c r="G13" s="35" t="s">
        <v>169</v>
      </c>
      <c r="H13" s="36">
        <v>0</v>
      </c>
      <c r="I13" s="32" t="s">
        <v>13</v>
      </c>
      <c r="J13" s="139"/>
      <c r="K13" s="86"/>
      <c r="L13" s="11"/>
      <c r="M13" s="37"/>
      <c r="N13" s="111"/>
      <c r="Q13" s="8"/>
      <c r="R13" s="8"/>
    </row>
    <row r="14" spans="1:24" ht="29.25" customHeight="1" x14ac:dyDescent="0.15">
      <c r="A14" s="80"/>
      <c r="B14" s="83"/>
      <c r="C14" s="86"/>
      <c r="D14" s="89"/>
      <c r="E14" s="92"/>
      <c r="F14" s="113" t="s">
        <v>83</v>
      </c>
      <c r="G14" s="141" t="s">
        <v>168</v>
      </c>
      <c r="H14" s="143">
        <v>23</v>
      </c>
      <c r="I14" s="85" t="s">
        <v>167</v>
      </c>
      <c r="J14" s="139"/>
      <c r="K14" s="86"/>
      <c r="L14" s="120"/>
      <c r="M14" s="115"/>
      <c r="N14" s="111"/>
      <c r="Q14" s="8"/>
      <c r="R14" s="8"/>
    </row>
    <row r="15" spans="1:24" ht="172.5" customHeight="1" thickBot="1" x14ac:dyDescent="0.2">
      <c r="A15" s="81"/>
      <c r="B15" s="84"/>
      <c r="C15" s="87"/>
      <c r="D15" s="90"/>
      <c r="E15" s="93"/>
      <c r="F15" s="114"/>
      <c r="G15" s="142"/>
      <c r="H15" s="144"/>
      <c r="I15" s="87"/>
      <c r="J15" s="140"/>
      <c r="K15" s="87"/>
      <c r="L15" s="121"/>
      <c r="M15" s="93"/>
      <c r="N15" s="112"/>
      <c r="Q15" s="8"/>
      <c r="R15" s="8"/>
    </row>
    <row r="16" spans="1:24" ht="37.5" customHeight="1" thickBot="1" x14ac:dyDescent="0.2">
      <c r="A16" s="122" t="s">
        <v>2</v>
      </c>
      <c r="B16" s="123"/>
      <c r="C16" s="123"/>
      <c r="D16" s="53" t="s">
        <v>21</v>
      </c>
      <c r="E16" s="156" t="s">
        <v>212</v>
      </c>
      <c r="F16" s="157"/>
      <c r="G16" s="158"/>
      <c r="H16" s="54"/>
      <c r="I16" s="55"/>
      <c r="J16" s="55"/>
      <c r="K16" s="55"/>
      <c r="L16" s="56"/>
      <c r="M16" s="56"/>
      <c r="N16" s="50"/>
      <c r="O16" s="5"/>
      <c r="P16" s="51"/>
      <c r="Q16" s="52"/>
      <c r="R16" s="5"/>
      <c r="X16" s="44"/>
    </row>
    <row r="17" spans="1:24" ht="37.5" customHeight="1" x14ac:dyDescent="0.15">
      <c r="A17" s="127" t="s">
        <v>76</v>
      </c>
      <c r="B17" s="128" t="s">
        <v>14</v>
      </c>
      <c r="C17" s="109" t="s">
        <v>3</v>
      </c>
      <c r="D17" s="132" t="s">
        <v>4</v>
      </c>
      <c r="E17" s="133"/>
      <c r="F17" s="134" t="s">
        <v>17</v>
      </c>
      <c r="G17" s="135"/>
      <c r="H17" s="136"/>
      <c r="I17" s="137"/>
      <c r="J17" s="94" t="s">
        <v>18</v>
      </c>
      <c r="K17" s="95"/>
      <c r="L17" s="96" t="s">
        <v>8</v>
      </c>
      <c r="M17" s="96"/>
      <c r="N17" s="97" t="s">
        <v>0</v>
      </c>
      <c r="Q17" s="8"/>
      <c r="R17" s="8"/>
    </row>
    <row r="18" spans="1:24" ht="27.6" customHeight="1" x14ac:dyDescent="0.15">
      <c r="A18" s="127"/>
      <c r="B18" s="129"/>
      <c r="C18" s="131"/>
      <c r="D18" s="13" t="s">
        <v>74</v>
      </c>
      <c r="E18" s="13" t="s">
        <v>7</v>
      </c>
      <c r="F18" s="100" t="s">
        <v>5</v>
      </c>
      <c r="G18" s="101"/>
      <c r="H18" s="104" t="s">
        <v>11</v>
      </c>
      <c r="I18" s="104" t="s">
        <v>12</v>
      </c>
      <c r="J18" s="31" t="s">
        <v>75</v>
      </c>
      <c r="K18" s="31" t="s">
        <v>77</v>
      </c>
      <c r="L18" s="106" t="s">
        <v>15</v>
      </c>
      <c r="M18" s="108" t="s">
        <v>8</v>
      </c>
      <c r="N18" s="98"/>
      <c r="Q18" s="8"/>
      <c r="R18" s="8"/>
    </row>
    <row r="19" spans="1:24" ht="49.5" customHeight="1" x14ac:dyDescent="0.15">
      <c r="A19" s="127"/>
      <c r="B19" s="130"/>
      <c r="C19" s="131"/>
      <c r="D19" s="14" t="s">
        <v>78</v>
      </c>
      <c r="E19" s="14" t="s">
        <v>79</v>
      </c>
      <c r="F19" s="102"/>
      <c r="G19" s="103"/>
      <c r="H19" s="105"/>
      <c r="I19" s="105"/>
      <c r="J19" s="15" t="s">
        <v>6</v>
      </c>
      <c r="K19" s="16" t="s">
        <v>80</v>
      </c>
      <c r="L19" s="107"/>
      <c r="M19" s="109"/>
      <c r="N19" s="99"/>
      <c r="Q19" s="8"/>
      <c r="R19" s="8"/>
    </row>
    <row r="20" spans="1:24" ht="129.94999999999999" customHeight="1" x14ac:dyDescent="0.15">
      <c r="A20" s="166" t="s">
        <v>142</v>
      </c>
      <c r="B20" s="82"/>
      <c r="C20" s="85" t="s">
        <v>277</v>
      </c>
      <c r="D20" s="85" t="s">
        <v>276</v>
      </c>
      <c r="E20" s="85" t="s">
        <v>275</v>
      </c>
      <c r="F20" s="12" t="s">
        <v>81</v>
      </c>
      <c r="G20" s="57" t="s">
        <v>274</v>
      </c>
      <c r="H20" s="29">
        <v>34.801000000000002</v>
      </c>
      <c r="I20" s="29">
        <f>SUM(H20:H23)</f>
        <v>3981.8009999999999</v>
      </c>
      <c r="J20" s="85" t="s">
        <v>298</v>
      </c>
      <c r="K20" s="85" t="s">
        <v>273</v>
      </c>
      <c r="L20" s="10"/>
      <c r="M20" s="91" t="s">
        <v>272</v>
      </c>
      <c r="N20" s="110" t="s">
        <v>241</v>
      </c>
      <c r="Q20" s="8"/>
      <c r="R20" s="8"/>
    </row>
    <row r="21" spans="1:24" ht="129.94999999999999" customHeight="1" x14ac:dyDescent="0.15">
      <c r="A21" s="80"/>
      <c r="B21" s="83"/>
      <c r="C21" s="86"/>
      <c r="D21" s="86"/>
      <c r="E21" s="86"/>
      <c r="F21" s="38" t="s">
        <v>82</v>
      </c>
      <c r="G21" s="35"/>
      <c r="H21" s="36"/>
      <c r="I21" s="32" t="s">
        <v>13</v>
      </c>
      <c r="J21" s="86"/>
      <c r="K21" s="86"/>
      <c r="L21" s="11"/>
      <c r="M21" s="92"/>
      <c r="N21" s="111"/>
      <c r="Q21" s="8"/>
      <c r="R21" s="8"/>
    </row>
    <row r="22" spans="1:24" ht="29.25" customHeight="1" x14ac:dyDescent="0.15">
      <c r="A22" s="80"/>
      <c r="B22" s="83"/>
      <c r="C22" s="86"/>
      <c r="D22" s="86"/>
      <c r="E22" s="86"/>
      <c r="F22" s="113" t="s">
        <v>83</v>
      </c>
      <c r="G22" s="115" t="s">
        <v>302</v>
      </c>
      <c r="H22" s="116">
        <v>3947</v>
      </c>
      <c r="I22" s="85" t="s">
        <v>299</v>
      </c>
      <c r="J22" s="86"/>
      <c r="K22" s="86"/>
      <c r="L22" s="120"/>
      <c r="M22" s="92"/>
      <c r="N22" s="111"/>
      <c r="Q22" s="8"/>
      <c r="R22" s="8"/>
    </row>
    <row r="23" spans="1:24" ht="165" customHeight="1" x14ac:dyDescent="0.15">
      <c r="A23" s="81"/>
      <c r="B23" s="84"/>
      <c r="C23" s="87"/>
      <c r="D23" s="86"/>
      <c r="E23" s="86"/>
      <c r="F23" s="114"/>
      <c r="G23" s="93"/>
      <c r="H23" s="117"/>
      <c r="I23" s="87"/>
      <c r="J23" s="87"/>
      <c r="K23" s="87"/>
      <c r="L23" s="121"/>
      <c r="M23" s="93"/>
      <c r="N23" s="112"/>
      <c r="Q23" s="8"/>
      <c r="R23" s="8"/>
    </row>
    <row r="24" spans="1:24" ht="129.94999999999999" customHeight="1" x14ac:dyDescent="0.15">
      <c r="A24" s="166" t="s">
        <v>271</v>
      </c>
      <c r="B24" s="82"/>
      <c r="C24" s="85" t="s">
        <v>270</v>
      </c>
      <c r="D24" s="85" t="s">
        <v>269</v>
      </c>
      <c r="E24" s="171" t="s">
        <v>268</v>
      </c>
      <c r="F24" s="12" t="s">
        <v>81</v>
      </c>
      <c r="G24" s="72" t="s">
        <v>317</v>
      </c>
      <c r="H24" s="26">
        <v>510</v>
      </c>
      <c r="I24" s="26">
        <f>SUM(H24:H27)</f>
        <v>541</v>
      </c>
      <c r="J24" s="85" t="s">
        <v>267</v>
      </c>
      <c r="K24" s="85" t="s">
        <v>318</v>
      </c>
      <c r="L24" s="10" t="s">
        <v>73</v>
      </c>
      <c r="M24" s="72" t="s">
        <v>266</v>
      </c>
      <c r="N24" s="110" t="s">
        <v>265</v>
      </c>
      <c r="Q24" s="8"/>
      <c r="R24" s="8"/>
      <c r="U24" s="4" t="s">
        <v>143</v>
      </c>
      <c r="W24" s="58" t="s">
        <v>144</v>
      </c>
      <c r="X24" s="44" t="s">
        <v>145</v>
      </c>
    </row>
    <row r="25" spans="1:24" ht="129.94999999999999" customHeight="1" x14ac:dyDescent="0.15">
      <c r="A25" s="80"/>
      <c r="B25" s="83"/>
      <c r="C25" s="86"/>
      <c r="D25" s="86"/>
      <c r="E25" s="172"/>
      <c r="F25" s="77" t="s">
        <v>82</v>
      </c>
      <c r="G25" s="74" t="s">
        <v>264</v>
      </c>
      <c r="H25" s="75"/>
      <c r="I25" s="71" t="s">
        <v>13</v>
      </c>
      <c r="J25" s="86"/>
      <c r="K25" s="86"/>
      <c r="L25" s="11"/>
      <c r="M25" s="74"/>
      <c r="N25" s="111"/>
      <c r="Q25" s="8"/>
      <c r="R25" s="8"/>
      <c r="U25" s="4" t="s">
        <v>146</v>
      </c>
      <c r="W25" s="58" t="s">
        <v>147</v>
      </c>
      <c r="X25" s="44" t="s">
        <v>148</v>
      </c>
    </row>
    <row r="26" spans="1:24" ht="29.25" customHeight="1" x14ac:dyDescent="0.15">
      <c r="A26" s="80"/>
      <c r="B26" s="83"/>
      <c r="C26" s="86"/>
      <c r="D26" s="86"/>
      <c r="E26" s="172"/>
      <c r="F26" s="147" t="s">
        <v>83</v>
      </c>
      <c r="G26" s="115" t="s">
        <v>293</v>
      </c>
      <c r="H26" s="116">
        <v>31</v>
      </c>
      <c r="I26" s="85" t="s">
        <v>292</v>
      </c>
      <c r="J26" s="86"/>
      <c r="K26" s="86"/>
      <c r="L26" s="120"/>
      <c r="M26" s="115"/>
      <c r="N26" s="111"/>
      <c r="Q26" s="8"/>
      <c r="R26" s="8"/>
      <c r="U26" s="4" t="s">
        <v>149</v>
      </c>
      <c r="W26" s="58" t="s">
        <v>150</v>
      </c>
      <c r="X26" s="44" t="s">
        <v>151</v>
      </c>
    </row>
    <row r="27" spans="1:24" ht="101.45" customHeight="1" thickBot="1" x14ac:dyDescent="0.2">
      <c r="A27" s="167"/>
      <c r="B27" s="168"/>
      <c r="C27" s="163"/>
      <c r="D27" s="163"/>
      <c r="E27" s="181"/>
      <c r="F27" s="179"/>
      <c r="G27" s="165"/>
      <c r="H27" s="180"/>
      <c r="I27" s="163"/>
      <c r="J27" s="163"/>
      <c r="K27" s="163"/>
      <c r="L27" s="164"/>
      <c r="M27" s="165"/>
      <c r="N27" s="176"/>
      <c r="Q27" s="8"/>
      <c r="R27" s="8"/>
      <c r="U27" s="4" t="s">
        <v>152</v>
      </c>
      <c r="W27" s="58" t="s">
        <v>153</v>
      </c>
      <c r="X27" s="44" t="s">
        <v>154</v>
      </c>
    </row>
    <row r="28" spans="1:24" ht="37.5" customHeight="1" thickBot="1" x14ac:dyDescent="0.2">
      <c r="A28" s="122" t="s">
        <v>2</v>
      </c>
      <c r="B28" s="123"/>
      <c r="C28" s="123"/>
      <c r="D28" s="78" t="s">
        <v>21</v>
      </c>
      <c r="E28" s="156" t="s">
        <v>212</v>
      </c>
      <c r="F28" s="157"/>
      <c r="G28" s="158"/>
      <c r="H28" s="54"/>
      <c r="I28" s="55"/>
      <c r="J28" s="55"/>
      <c r="K28" s="55"/>
      <c r="L28" s="56"/>
      <c r="M28" s="56"/>
      <c r="N28" s="50"/>
      <c r="O28" s="5"/>
      <c r="P28" s="51"/>
      <c r="Q28" s="52"/>
      <c r="R28" s="5"/>
      <c r="X28" s="44"/>
    </row>
    <row r="29" spans="1:24" ht="37.5" customHeight="1" x14ac:dyDescent="0.15">
      <c r="A29" s="127" t="s">
        <v>76</v>
      </c>
      <c r="B29" s="128" t="s">
        <v>14</v>
      </c>
      <c r="C29" s="109" t="s">
        <v>3</v>
      </c>
      <c r="D29" s="132" t="s">
        <v>4</v>
      </c>
      <c r="E29" s="133"/>
      <c r="F29" s="134" t="s">
        <v>17</v>
      </c>
      <c r="G29" s="135"/>
      <c r="H29" s="136"/>
      <c r="I29" s="137"/>
      <c r="J29" s="94" t="s">
        <v>18</v>
      </c>
      <c r="K29" s="95"/>
      <c r="L29" s="96" t="s">
        <v>8</v>
      </c>
      <c r="M29" s="96"/>
      <c r="N29" s="97" t="s">
        <v>0</v>
      </c>
      <c r="Q29" s="8"/>
      <c r="R29" s="8"/>
    </row>
    <row r="30" spans="1:24" ht="27.6" customHeight="1" x14ac:dyDescent="0.15">
      <c r="A30" s="127"/>
      <c r="B30" s="129"/>
      <c r="C30" s="131"/>
      <c r="D30" s="13" t="s">
        <v>74</v>
      </c>
      <c r="E30" s="13" t="s">
        <v>7</v>
      </c>
      <c r="F30" s="100" t="s">
        <v>5</v>
      </c>
      <c r="G30" s="101"/>
      <c r="H30" s="104" t="s">
        <v>11</v>
      </c>
      <c r="I30" s="104" t="s">
        <v>12</v>
      </c>
      <c r="J30" s="31" t="s">
        <v>75</v>
      </c>
      <c r="K30" s="31" t="s">
        <v>77</v>
      </c>
      <c r="L30" s="106" t="s">
        <v>15</v>
      </c>
      <c r="M30" s="108" t="s">
        <v>8</v>
      </c>
      <c r="N30" s="98"/>
      <c r="Q30" s="8"/>
      <c r="R30" s="8"/>
    </row>
    <row r="31" spans="1:24" ht="49.5" customHeight="1" x14ac:dyDescent="0.15">
      <c r="A31" s="127"/>
      <c r="B31" s="130"/>
      <c r="C31" s="131"/>
      <c r="D31" s="14" t="s">
        <v>78</v>
      </c>
      <c r="E31" s="14" t="s">
        <v>79</v>
      </c>
      <c r="F31" s="102"/>
      <c r="G31" s="103"/>
      <c r="H31" s="105"/>
      <c r="I31" s="105"/>
      <c r="J31" s="15" t="s">
        <v>6</v>
      </c>
      <c r="K31" s="16" t="s">
        <v>80</v>
      </c>
      <c r="L31" s="107"/>
      <c r="M31" s="109"/>
      <c r="N31" s="99"/>
      <c r="Q31" s="8"/>
      <c r="R31" s="8"/>
    </row>
    <row r="32" spans="1:24" ht="86.25" customHeight="1" x14ac:dyDescent="0.15">
      <c r="A32" s="166" t="s">
        <v>263</v>
      </c>
      <c r="B32" s="82"/>
      <c r="C32" s="85" t="s">
        <v>262</v>
      </c>
      <c r="D32" s="85" t="s">
        <v>261</v>
      </c>
      <c r="E32" s="171" t="s">
        <v>260</v>
      </c>
      <c r="F32" s="12" t="s">
        <v>81</v>
      </c>
      <c r="G32" s="67" t="s">
        <v>319</v>
      </c>
      <c r="H32" s="26">
        <v>12</v>
      </c>
      <c r="I32" s="26">
        <v>617</v>
      </c>
      <c r="J32" s="85" t="s">
        <v>259</v>
      </c>
      <c r="K32" s="173" t="s">
        <v>320</v>
      </c>
      <c r="L32" s="10"/>
      <c r="M32" s="33" t="s">
        <v>258</v>
      </c>
      <c r="N32" s="110" t="s">
        <v>241</v>
      </c>
      <c r="Q32" s="8"/>
      <c r="R32" s="8"/>
      <c r="U32" s="4" t="s">
        <v>84</v>
      </c>
      <c r="W32" s="58" t="s">
        <v>19</v>
      </c>
      <c r="X32" s="44" t="s">
        <v>85</v>
      </c>
    </row>
    <row r="33" spans="1:24" ht="86.25" customHeight="1" x14ac:dyDescent="0.15">
      <c r="A33" s="80"/>
      <c r="B33" s="83"/>
      <c r="C33" s="86"/>
      <c r="D33" s="86"/>
      <c r="E33" s="172"/>
      <c r="F33" s="38" t="s">
        <v>82</v>
      </c>
      <c r="G33" s="68" t="s">
        <v>257</v>
      </c>
      <c r="H33" s="69"/>
      <c r="I33" s="71" t="s">
        <v>13</v>
      </c>
      <c r="J33" s="86"/>
      <c r="K33" s="174"/>
      <c r="L33" s="11"/>
      <c r="M33" s="37"/>
      <c r="N33" s="111"/>
      <c r="Q33" s="8"/>
      <c r="R33" s="8"/>
      <c r="U33" s="4" t="s">
        <v>86</v>
      </c>
      <c r="W33" s="58" t="s">
        <v>20</v>
      </c>
      <c r="X33" s="44" t="s">
        <v>87</v>
      </c>
    </row>
    <row r="34" spans="1:24" ht="29.25" customHeight="1" x14ac:dyDescent="0.15">
      <c r="A34" s="80"/>
      <c r="B34" s="83"/>
      <c r="C34" s="86"/>
      <c r="D34" s="86"/>
      <c r="E34" s="172"/>
      <c r="F34" s="147" t="s">
        <v>83</v>
      </c>
      <c r="G34" s="115" t="s">
        <v>305</v>
      </c>
      <c r="H34" s="116">
        <v>562</v>
      </c>
      <c r="I34" s="115" t="s">
        <v>306</v>
      </c>
      <c r="J34" s="86"/>
      <c r="K34" s="174"/>
      <c r="L34" s="120"/>
      <c r="M34" s="115"/>
      <c r="N34" s="111"/>
      <c r="Q34" s="8"/>
      <c r="R34" s="8"/>
      <c r="U34" s="4" t="s">
        <v>88</v>
      </c>
      <c r="W34" s="58" t="s">
        <v>21</v>
      </c>
      <c r="X34" s="44" t="s">
        <v>89</v>
      </c>
    </row>
    <row r="35" spans="1:24" ht="244.5" customHeight="1" x14ac:dyDescent="0.15">
      <c r="A35" s="81"/>
      <c r="B35" s="84"/>
      <c r="C35" s="87"/>
      <c r="D35" s="86"/>
      <c r="E35" s="172"/>
      <c r="F35" s="148"/>
      <c r="G35" s="93"/>
      <c r="H35" s="117"/>
      <c r="I35" s="93"/>
      <c r="J35" s="87"/>
      <c r="K35" s="178"/>
      <c r="L35" s="121"/>
      <c r="M35" s="93"/>
      <c r="N35" s="112"/>
      <c r="Q35" s="8"/>
      <c r="R35" s="8"/>
      <c r="U35" s="4" t="s">
        <v>90</v>
      </c>
      <c r="W35" s="58" t="s">
        <v>22</v>
      </c>
      <c r="X35" s="44" t="s">
        <v>91</v>
      </c>
    </row>
    <row r="36" spans="1:24" ht="90" customHeight="1" x14ac:dyDescent="0.15">
      <c r="A36" s="166" t="s">
        <v>256</v>
      </c>
      <c r="B36" s="82"/>
      <c r="C36" s="85" t="s">
        <v>255</v>
      </c>
      <c r="D36" s="85" t="s">
        <v>254</v>
      </c>
      <c r="E36" s="171" t="s">
        <v>253</v>
      </c>
      <c r="F36" s="12" t="s">
        <v>81</v>
      </c>
      <c r="G36" s="59" t="s">
        <v>252</v>
      </c>
      <c r="H36" s="29">
        <v>8.0079999999999991</v>
      </c>
      <c r="I36" s="29">
        <f>SUM(H36:H39)</f>
        <v>135.00800000000001</v>
      </c>
      <c r="J36" s="138" t="s">
        <v>251</v>
      </c>
      <c r="K36" s="85" t="s">
        <v>250</v>
      </c>
      <c r="L36" s="10"/>
      <c r="M36" s="91" t="s">
        <v>249</v>
      </c>
      <c r="N36" s="110" t="s">
        <v>241</v>
      </c>
      <c r="Q36" s="8"/>
      <c r="R36" s="8"/>
      <c r="W36" s="58" t="s">
        <v>26</v>
      </c>
      <c r="X36" s="44" t="s">
        <v>96</v>
      </c>
    </row>
    <row r="37" spans="1:24" ht="90" customHeight="1" x14ac:dyDescent="0.15">
      <c r="A37" s="80"/>
      <c r="B37" s="83"/>
      <c r="C37" s="86"/>
      <c r="D37" s="86"/>
      <c r="E37" s="172"/>
      <c r="F37" s="28" t="s">
        <v>82</v>
      </c>
      <c r="G37" s="60"/>
      <c r="H37" s="61"/>
      <c r="I37" s="32" t="s">
        <v>13</v>
      </c>
      <c r="J37" s="139"/>
      <c r="K37" s="86"/>
      <c r="L37" s="11"/>
      <c r="M37" s="92"/>
      <c r="N37" s="111"/>
      <c r="Q37" s="8"/>
      <c r="R37" s="8"/>
      <c r="W37" s="58" t="s">
        <v>27</v>
      </c>
      <c r="X37" s="44" t="s">
        <v>97</v>
      </c>
    </row>
    <row r="38" spans="1:24" ht="29.25" customHeight="1" x14ac:dyDescent="0.15">
      <c r="A38" s="80"/>
      <c r="B38" s="83"/>
      <c r="C38" s="86"/>
      <c r="D38" s="86"/>
      <c r="E38" s="172"/>
      <c r="F38" s="169" t="s">
        <v>83</v>
      </c>
      <c r="G38" s="92" t="s">
        <v>294</v>
      </c>
      <c r="H38" s="170">
        <v>127</v>
      </c>
      <c r="I38" s="85" t="s">
        <v>295</v>
      </c>
      <c r="J38" s="139"/>
      <c r="K38" s="86"/>
      <c r="L38" s="120"/>
      <c r="M38" s="92"/>
      <c r="N38" s="111"/>
      <c r="Q38" s="8"/>
      <c r="R38" s="8"/>
      <c r="W38" s="58" t="s">
        <v>28</v>
      </c>
      <c r="X38" s="44" t="s">
        <v>98</v>
      </c>
    </row>
    <row r="39" spans="1:24" ht="86.25" customHeight="1" x14ac:dyDescent="0.15">
      <c r="A39" s="81"/>
      <c r="B39" s="84"/>
      <c r="C39" s="87"/>
      <c r="D39" s="86"/>
      <c r="E39" s="172"/>
      <c r="F39" s="148"/>
      <c r="G39" s="93"/>
      <c r="H39" s="117"/>
      <c r="I39" s="87"/>
      <c r="J39" s="140"/>
      <c r="K39" s="87"/>
      <c r="L39" s="121"/>
      <c r="M39" s="93"/>
      <c r="N39" s="112"/>
      <c r="Q39" s="8"/>
      <c r="R39" s="8"/>
      <c r="W39" s="58" t="s">
        <v>29</v>
      </c>
      <c r="X39" s="44" t="s">
        <v>99</v>
      </c>
    </row>
    <row r="40" spans="1:24" ht="87.75" customHeight="1" x14ac:dyDescent="0.15">
      <c r="A40" s="166" t="s">
        <v>248</v>
      </c>
      <c r="B40" s="82"/>
      <c r="C40" s="85" t="s">
        <v>247</v>
      </c>
      <c r="D40" s="85" t="s">
        <v>246</v>
      </c>
      <c r="E40" s="85" t="s">
        <v>245</v>
      </c>
      <c r="F40" s="12" t="s">
        <v>81</v>
      </c>
      <c r="G40" s="57" t="s">
        <v>244</v>
      </c>
      <c r="H40" s="62">
        <v>4.6440000000000001</v>
      </c>
      <c r="I40" s="29">
        <f>SUM(H40:H43)</f>
        <v>109.64400000000001</v>
      </c>
      <c r="J40" s="85" t="s">
        <v>321</v>
      </c>
      <c r="K40" s="173" t="s">
        <v>322</v>
      </c>
      <c r="L40" s="10" t="s">
        <v>243</v>
      </c>
      <c r="M40" s="72" t="s">
        <v>242</v>
      </c>
      <c r="N40" s="110" t="s">
        <v>241</v>
      </c>
      <c r="Q40" s="8"/>
      <c r="R40" s="8"/>
      <c r="W40" s="58" t="s">
        <v>30</v>
      </c>
      <c r="X40" s="44" t="s">
        <v>100</v>
      </c>
    </row>
    <row r="41" spans="1:24" ht="129.94999999999999" customHeight="1" x14ac:dyDescent="0.15">
      <c r="A41" s="80"/>
      <c r="B41" s="83"/>
      <c r="C41" s="86"/>
      <c r="D41" s="86"/>
      <c r="E41" s="86"/>
      <c r="F41" s="77" t="s">
        <v>82</v>
      </c>
      <c r="G41" s="76"/>
      <c r="H41" s="63"/>
      <c r="I41" s="73" t="s">
        <v>13</v>
      </c>
      <c r="J41" s="86"/>
      <c r="K41" s="174"/>
      <c r="L41" s="11"/>
      <c r="M41" s="74"/>
      <c r="N41" s="111"/>
      <c r="Q41" s="8"/>
      <c r="R41" s="8"/>
      <c r="W41" s="58" t="s">
        <v>31</v>
      </c>
      <c r="X41" s="44" t="s">
        <v>101</v>
      </c>
    </row>
    <row r="42" spans="1:24" ht="29.25" customHeight="1" x14ac:dyDescent="0.15">
      <c r="A42" s="80"/>
      <c r="B42" s="83"/>
      <c r="C42" s="86"/>
      <c r="D42" s="86"/>
      <c r="E42" s="86"/>
      <c r="F42" s="113" t="s">
        <v>83</v>
      </c>
      <c r="G42" s="115" t="s">
        <v>297</v>
      </c>
      <c r="H42" s="161">
        <v>105</v>
      </c>
      <c r="I42" s="85" t="s">
        <v>296</v>
      </c>
      <c r="J42" s="86"/>
      <c r="K42" s="174"/>
      <c r="L42" s="120"/>
      <c r="M42" s="115"/>
      <c r="N42" s="111"/>
      <c r="Q42" s="8"/>
      <c r="R42" s="8"/>
      <c r="W42" s="58" t="s">
        <v>32</v>
      </c>
      <c r="X42" s="44" t="s">
        <v>102</v>
      </c>
    </row>
    <row r="43" spans="1:24" ht="101.45" customHeight="1" thickBot="1" x14ac:dyDescent="0.2">
      <c r="A43" s="167"/>
      <c r="B43" s="168"/>
      <c r="C43" s="163"/>
      <c r="D43" s="163"/>
      <c r="E43" s="163"/>
      <c r="F43" s="177"/>
      <c r="G43" s="165"/>
      <c r="H43" s="162"/>
      <c r="I43" s="163"/>
      <c r="J43" s="163"/>
      <c r="K43" s="175"/>
      <c r="L43" s="164"/>
      <c r="M43" s="165"/>
      <c r="N43" s="176"/>
      <c r="Q43" s="8"/>
      <c r="R43" s="8"/>
      <c r="W43" s="58" t="s">
        <v>33</v>
      </c>
      <c r="X43" s="44" t="s">
        <v>103</v>
      </c>
    </row>
    <row r="44" spans="1:24" ht="36.75" customHeight="1" thickBot="1" x14ac:dyDescent="0.2">
      <c r="A44" s="122" t="s">
        <v>2</v>
      </c>
      <c r="B44" s="123"/>
      <c r="C44" s="123"/>
      <c r="D44" s="78" t="s">
        <v>21</v>
      </c>
      <c r="E44" s="156" t="s">
        <v>212</v>
      </c>
      <c r="F44" s="157"/>
      <c r="G44" s="160"/>
      <c r="H44" s="55"/>
      <c r="I44" s="55"/>
      <c r="J44" s="55"/>
      <c r="K44" s="55"/>
      <c r="L44" s="56"/>
      <c r="M44" s="56"/>
      <c r="N44" s="50"/>
      <c r="O44" s="5"/>
      <c r="P44" s="51"/>
      <c r="Q44" s="52"/>
      <c r="R44" s="5"/>
      <c r="S44" s="64"/>
      <c r="T44" s="64"/>
      <c r="U44" s="64"/>
      <c r="V44" s="64"/>
      <c r="W44" s="64"/>
      <c r="X44" s="44"/>
    </row>
    <row r="45" spans="1:24" ht="33.75" customHeight="1" x14ac:dyDescent="0.15">
      <c r="A45" s="127" t="s">
        <v>211</v>
      </c>
      <c r="B45" s="128" t="s">
        <v>14</v>
      </c>
      <c r="C45" s="109" t="s">
        <v>3</v>
      </c>
      <c r="D45" s="132" t="s">
        <v>4</v>
      </c>
      <c r="E45" s="133"/>
      <c r="F45" s="134" t="s">
        <v>17</v>
      </c>
      <c r="G45" s="135"/>
      <c r="H45" s="136"/>
      <c r="I45" s="137"/>
      <c r="J45" s="94" t="s">
        <v>18</v>
      </c>
      <c r="K45" s="95"/>
      <c r="L45" s="96" t="s">
        <v>8</v>
      </c>
      <c r="M45" s="96"/>
      <c r="N45" s="97" t="s">
        <v>0</v>
      </c>
      <c r="Q45" s="8"/>
      <c r="R45" s="8"/>
    </row>
    <row r="46" spans="1:24" ht="33" customHeight="1" x14ac:dyDescent="0.15">
      <c r="A46" s="127"/>
      <c r="B46" s="129"/>
      <c r="C46" s="131"/>
      <c r="D46" s="13" t="s">
        <v>74</v>
      </c>
      <c r="E46" s="13" t="s">
        <v>7</v>
      </c>
      <c r="F46" s="100" t="s">
        <v>5</v>
      </c>
      <c r="G46" s="101"/>
      <c r="H46" s="104" t="s">
        <v>11</v>
      </c>
      <c r="I46" s="104" t="s">
        <v>12</v>
      </c>
      <c r="J46" s="31" t="s">
        <v>75</v>
      </c>
      <c r="K46" s="31" t="s">
        <v>77</v>
      </c>
      <c r="L46" s="106" t="s">
        <v>15</v>
      </c>
      <c r="M46" s="108" t="s">
        <v>8</v>
      </c>
      <c r="N46" s="98"/>
      <c r="Q46" s="8"/>
      <c r="R46" s="8"/>
    </row>
    <row r="47" spans="1:24" ht="66.75" customHeight="1" x14ac:dyDescent="0.15">
      <c r="A47" s="127"/>
      <c r="B47" s="130"/>
      <c r="C47" s="131"/>
      <c r="D47" s="14" t="s">
        <v>78</v>
      </c>
      <c r="E47" s="14" t="s">
        <v>79</v>
      </c>
      <c r="F47" s="102"/>
      <c r="G47" s="103"/>
      <c r="H47" s="105"/>
      <c r="I47" s="105"/>
      <c r="J47" s="15" t="s">
        <v>6</v>
      </c>
      <c r="K47" s="16" t="s">
        <v>210</v>
      </c>
      <c r="L47" s="107"/>
      <c r="M47" s="109"/>
      <c r="N47" s="99"/>
      <c r="Q47" s="8"/>
      <c r="R47" s="8"/>
    </row>
    <row r="48" spans="1:24" ht="81" customHeight="1" x14ac:dyDescent="0.15">
      <c r="A48" s="79" t="s">
        <v>240</v>
      </c>
      <c r="B48" s="82"/>
      <c r="C48" s="85" t="s">
        <v>239</v>
      </c>
      <c r="D48" s="88" t="s">
        <v>238</v>
      </c>
      <c r="E48" s="91" t="s">
        <v>237</v>
      </c>
      <c r="F48" s="12" t="s">
        <v>205</v>
      </c>
      <c r="G48" s="30" t="s">
        <v>307</v>
      </c>
      <c r="H48" s="29">
        <v>24</v>
      </c>
      <c r="I48" s="29">
        <v>1626</v>
      </c>
      <c r="J48" s="138" t="s">
        <v>301</v>
      </c>
      <c r="K48" s="85" t="s">
        <v>236</v>
      </c>
      <c r="L48" s="10"/>
      <c r="M48" s="33" t="s">
        <v>235</v>
      </c>
      <c r="N48" s="110" t="s">
        <v>234</v>
      </c>
      <c r="O48" s="64"/>
      <c r="P48" s="64"/>
      <c r="Q48" s="8"/>
      <c r="R48" s="8"/>
      <c r="S48" s="64"/>
      <c r="T48" s="64"/>
      <c r="U48" s="64"/>
      <c r="V48" s="64"/>
      <c r="W48" s="64"/>
      <c r="X48" s="64"/>
    </row>
    <row r="49" spans="1:24" ht="93" customHeight="1" x14ac:dyDescent="0.15">
      <c r="A49" s="80"/>
      <c r="B49" s="83"/>
      <c r="C49" s="86"/>
      <c r="D49" s="89"/>
      <c r="E49" s="92"/>
      <c r="F49" s="38" t="s">
        <v>198</v>
      </c>
      <c r="G49" s="35" t="s">
        <v>233</v>
      </c>
      <c r="H49" s="36">
        <v>62</v>
      </c>
      <c r="I49" s="32" t="s">
        <v>13</v>
      </c>
      <c r="J49" s="139"/>
      <c r="K49" s="86"/>
      <c r="L49" s="11"/>
      <c r="M49" s="37"/>
      <c r="N49" s="111"/>
      <c r="O49" s="64"/>
      <c r="P49" s="64"/>
      <c r="Q49" s="8"/>
      <c r="R49" s="8"/>
      <c r="S49" s="64"/>
      <c r="T49" s="64"/>
      <c r="U49" s="64"/>
      <c r="V49" s="64"/>
      <c r="W49" s="64"/>
      <c r="X49" s="64"/>
    </row>
    <row r="50" spans="1:24" ht="60" customHeight="1" x14ac:dyDescent="0.15">
      <c r="A50" s="80"/>
      <c r="B50" s="83"/>
      <c r="C50" s="86"/>
      <c r="D50" s="89"/>
      <c r="E50" s="92"/>
      <c r="F50" s="113" t="s">
        <v>194</v>
      </c>
      <c r="G50" s="115" t="s">
        <v>316</v>
      </c>
      <c r="H50" s="116">
        <v>1545</v>
      </c>
      <c r="I50" s="85" t="s">
        <v>300</v>
      </c>
      <c r="J50" s="139"/>
      <c r="K50" s="86"/>
      <c r="L50" s="120"/>
      <c r="M50" s="115"/>
      <c r="N50" s="111"/>
      <c r="O50" s="64"/>
      <c r="P50" s="64"/>
      <c r="Q50" s="8"/>
      <c r="R50" s="8"/>
      <c r="S50" s="64"/>
      <c r="T50" s="64"/>
      <c r="U50" s="64"/>
      <c r="V50" s="64"/>
      <c r="W50" s="64"/>
      <c r="X50" s="64"/>
    </row>
    <row r="51" spans="1:24" ht="146.25" customHeight="1" x14ac:dyDescent="0.15">
      <c r="A51" s="81"/>
      <c r="B51" s="84"/>
      <c r="C51" s="87"/>
      <c r="D51" s="90"/>
      <c r="E51" s="93"/>
      <c r="F51" s="114"/>
      <c r="G51" s="93"/>
      <c r="H51" s="117"/>
      <c r="I51" s="87"/>
      <c r="J51" s="140"/>
      <c r="K51" s="87"/>
      <c r="L51" s="121"/>
      <c r="M51" s="93"/>
      <c r="N51" s="112"/>
      <c r="O51" s="64"/>
      <c r="P51" s="64"/>
      <c r="Q51" s="8"/>
      <c r="R51" s="8"/>
      <c r="S51" s="64"/>
      <c r="T51" s="64"/>
      <c r="U51" s="64"/>
      <c r="V51" s="64"/>
      <c r="W51" s="64"/>
      <c r="X51" s="64"/>
    </row>
    <row r="52" spans="1:24" ht="91.5" customHeight="1" x14ac:dyDescent="0.15">
      <c r="A52" s="79" t="s">
        <v>232</v>
      </c>
      <c r="B52" s="82"/>
      <c r="C52" s="85" t="s">
        <v>231</v>
      </c>
      <c r="D52" s="88" t="s">
        <v>230</v>
      </c>
      <c r="E52" s="91" t="s">
        <v>229</v>
      </c>
      <c r="F52" s="12" t="s">
        <v>205</v>
      </c>
      <c r="G52" s="33" t="s">
        <v>228</v>
      </c>
      <c r="H52" s="26">
        <v>42</v>
      </c>
      <c r="I52" s="26">
        <v>1305</v>
      </c>
      <c r="J52" s="85" t="s">
        <v>227</v>
      </c>
      <c r="K52" s="85" t="s">
        <v>226</v>
      </c>
      <c r="L52" s="10"/>
      <c r="M52" s="34" t="s">
        <v>225</v>
      </c>
      <c r="N52" s="110" t="s">
        <v>215</v>
      </c>
      <c r="O52" s="64"/>
      <c r="P52" s="64"/>
      <c r="Q52" s="8"/>
      <c r="R52" s="8"/>
      <c r="S52" s="64"/>
      <c r="T52" s="64"/>
      <c r="U52" s="64"/>
      <c r="V52" s="64"/>
      <c r="W52" s="64"/>
      <c r="X52" s="64"/>
    </row>
    <row r="53" spans="1:24" ht="97.5" customHeight="1" x14ac:dyDescent="0.15">
      <c r="A53" s="80"/>
      <c r="B53" s="83"/>
      <c r="C53" s="86"/>
      <c r="D53" s="89"/>
      <c r="E53" s="92"/>
      <c r="F53" s="38" t="s">
        <v>198</v>
      </c>
      <c r="G53" s="37" t="s">
        <v>214</v>
      </c>
      <c r="H53" s="40">
        <v>216</v>
      </c>
      <c r="I53" s="32" t="s">
        <v>13</v>
      </c>
      <c r="J53" s="86"/>
      <c r="K53" s="86"/>
      <c r="L53" s="11"/>
      <c r="M53" s="39"/>
      <c r="N53" s="111"/>
      <c r="O53" s="64"/>
      <c r="P53" s="64"/>
      <c r="Q53" s="8"/>
      <c r="R53" s="8"/>
      <c r="S53" s="64"/>
      <c r="T53" s="64"/>
      <c r="U53" s="64"/>
      <c r="V53" s="64"/>
      <c r="W53" s="64"/>
      <c r="X53" s="64"/>
    </row>
    <row r="54" spans="1:24" ht="115.5" customHeight="1" x14ac:dyDescent="0.15">
      <c r="A54" s="80"/>
      <c r="B54" s="83"/>
      <c r="C54" s="86"/>
      <c r="D54" s="89"/>
      <c r="E54" s="92"/>
      <c r="F54" s="113" t="s">
        <v>194</v>
      </c>
      <c r="G54" s="115" t="s">
        <v>323</v>
      </c>
      <c r="H54" s="116">
        <v>1047</v>
      </c>
      <c r="I54" s="155" t="s">
        <v>224</v>
      </c>
      <c r="J54" s="86"/>
      <c r="K54" s="86"/>
      <c r="L54" s="120"/>
      <c r="M54" s="159"/>
      <c r="N54" s="111"/>
      <c r="O54" s="64"/>
      <c r="P54" s="64"/>
      <c r="Q54" s="8"/>
      <c r="R54" s="8"/>
      <c r="S54" s="64"/>
      <c r="T54" s="64"/>
      <c r="U54" s="64"/>
      <c r="V54" s="64"/>
      <c r="W54" s="64"/>
      <c r="X54" s="64"/>
    </row>
    <row r="55" spans="1:24" ht="85.5" customHeight="1" x14ac:dyDescent="0.15">
      <c r="A55" s="81"/>
      <c r="B55" s="84"/>
      <c r="C55" s="87"/>
      <c r="D55" s="90"/>
      <c r="E55" s="93"/>
      <c r="F55" s="114"/>
      <c r="G55" s="93"/>
      <c r="H55" s="117"/>
      <c r="I55" s="119"/>
      <c r="J55" s="87"/>
      <c r="K55" s="87"/>
      <c r="L55" s="121"/>
      <c r="M55" s="90"/>
      <c r="N55" s="112"/>
      <c r="O55" s="64"/>
      <c r="P55" s="64"/>
      <c r="Q55" s="8"/>
      <c r="R55" s="8"/>
      <c r="S55" s="64"/>
      <c r="T55" s="64"/>
      <c r="U55" s="64"/>
      <c r="V55" s="64"/>
      <c r="W55" s="64"/>
      <c r="X55" s="64"/>
    </row>
    <row r="56" spans="1:24" ht="87.75" customHeight="1" x14ac:dyDescent="0.15">
      <c r="A56" s="79" t="s">
        <v>223</v>
      </c>
      <c r="B56" s="82"/>
      <c r="C56" s="85" t="s">
        <v>222</v>
      </c>
      <c r="D56" s="88" t="s">
        <v>221</v>
      </c>
      <c r="E56" s="91" t="s">
        <v>220</v>
      </c>
      <c r="F56" s="12" t="s">
        <v>205</v>
      </c>
      <c r="G56" s="33" t="s">
        <v>219</v>
      </c>
      <c r="H56" s="26">
        <v>7</v>
      </c>
      <c r="I56" s="26">
        <v>322</v>
      </c>
      <c r="J56" s="85" t="s">
        <v>218</v>
      </c>
      <c r="K56" s="85" t="s">
        <v>217</v>
      </c>
      <c r="L56" s="10"/>
      <c r="M56" s="34" t="s">
        <v>216</v>
      </c>
      <c r="N56" s="110" t="s">
        <v>215</v>
      </c>
      <c r="O56" s="64"/>
      <c r="P56" s="64"/>
      <c r="Q56" s="8"/>
      <c r="R56" s="8"/>
      <c r="S56" s="64"/>
      <c r="T56" s="64"/>
      <c r="U56" s="64"/>
      <c r="V56" s="64"/>
      <c r="W56" s="64"/>
      <c r="X56" s="64"/>
    </row>
    <row r="57" spans="1:24" ht="87.75" customHeight="1" x14ac:dyDescent="0.15">
      <c r="A57" s="80"/>
      <c r="B57" s="83"/>
      <c r="C57" s="86"/>
      <c r="D57" s="89"/>
      <c r="E57" s="92"/>
      <c r="F57" s="38" t="s">
        <v>198</v>
      </c>
      <c r="G57" s="37" t="s">
        <v>214</v>
      </c>
      <c r="H57" s="40">
        <v>216</v>
      </c>
      <c r="I57" s="32" t="s">
        <v>13</v>
      </c>
      <c r="J57" s="86"/>
      <c r="K57" s="86"/>
      <c r="L57" s="11"/>
      <c r="M57" s="39"/>
      <c r="N57" s="111"/>
      <c r="O57" s="64"/>
      <c r="P57" s="64"/>
      <c r="Q57" s="8"/>
      <c r="R57" s="8"/>
      <c r="S57" s="64"/>
      <c r="T57" s="64"/>
      <c r="U57" s="64"/>
      <c r="V57" s="64"/>
      <c r="W57" s="64"/>
      <c r="X57" s="64"/>
    </row>
    <row r="58" spans="1:24" ht="93.75" customHeight="1" x14ac:dyDescent="0.15">
      <c r="A58" s="80"/>
      <c r="B58" s="83"/>
      <c r="C58" s="86"/>
      <c r="D58" s="89"/>
      <c r="E58" s="92"/>
      <c r="F58" s="113" t="s">
        <v>194</v>
      </c>
      <c r="G58" s="115" t="s">
        <v>308</v>
      </c>
      <c r="H58" s="116">
        <v>99</v>
      </c>
      <c r="I58" s="118" t="s">
        <v>213</v>
      </c>
      <c r="J58" s="86"/>
      <c r="K58" s="86"/>
      <c r="L58" s="120"/>
      <c r="M58" s="159"/>
      <c r="N58" s="111"/>
      <c r="O58" s="64"/>
      <c r="P58" s="64"/>
      <c r="Q58" s="8"/>
      <c r="R58" s="8"/>
      <c r="S58" s="64"/>
      <c r="T58" s="64"/>
      <c r="U58" s="64"/>
      <c r="V58" s="64"/>
      <c r="W58" s="64"/>
      <c r="X58" s="64"/>
    </row>
    <row r="59" spans="1:24" ht="31.5" customHeight="1" thickBot="1" x14ac:dyDescent="0.2">
      <c r="A59" s="81"/>
      <c r="B59" s="84"/>
      <c r="C59" s="87"/>
      <c r="D59" s="90"/>
      <c r="E59" s="93"/>
      <c r="F59" s="114"/>
      <c r="G59" s="93"/>
      <c r="H59" s="117"/>
      <c r="I59" s="119"/>
      <c r="J59" s="87"/>
      <c r="K59" s="87"/>
      <c r="L59" s="121"/>
      <c r="M59" s="90"/>
      <c r="N59" s="112"/>
      <c r="O59" s="64"/>
      <c r="P59" s="64"/>
      <c r="Q59" s="8"/>
      <c r="R59" s="8"/>
      <c r="S59" s="64"/>
      <c r="T59" s="64"/>
      <c r="U59" s="64"/>
      <c r="V59" s="64"/>
      <c r="W59" s="64"/>
      <c r="X59" s="64"/>
    </row>
    <row r="60" spans="1:24" ht="36.75" customHeight="1" thickBot="1" x14ac:dyDescent="0.2">
      <c r="A60" s="122" t="s">
        <v>2</v>
      </c>
      <c r="B60" s="123"/>
      <c r="C60" s="123"/>
      <c r="D60" s="53" t="s">
        <v>21</v>
      </c>
      <c r="E60" s="156" t="s">
        <v>212</v>
      </c>
      <c r="F60" s="157"/>
      <c r="G60" s="158"/>
      <c r="H60" s="54"/>
      <c r="I60" s="55"/>
      <c r="J60" s="55"/>
      <c r="K60" s="55"/>
      <c r="L60" s="56"/>
      <c r="M60" s="56"/>
      <c r="N60" s="50"/>
      <c r="O60" s="5"/>
      <c r="P60" s="51"/>
      <c r="Q60" s="52"/>
      <c r="R60" s="5"/>
      <c r="S60" s="64"/>
      <c r="T60" s="64"/>
      <c r="U60" s="64"/>
      <c r="V60" s="64"/>
      <c r="W60" s="64"/>
      <c r="X60" s="44"/>
    </row>
    <row r="61" spans="1:24" ht="33.75" customHeight="1" x14ac:dyDescent="0.15">
      <c r="A61" s="127" t="s">
        <v>211</v>
      </c>
      <c r="B61" s="128" t="s">
        <v>14</v>
      </c>
      <c r="C61" s="109" t="s">
        <v>3</v>
      </c>
      <c r="D61" s="132" t="s">
        <v>4</v>
      </c>
      <c r="E61" s="133"/>
      <c r="F61" s="134" t="s">
        <v>17</v>
      </c>
      <c r="G61" s="135"/>
      <c r="H61" s="136"/>
      <c r="I61" s="137"/>
      <c r="J61" s="94" t="s">
        <v>18</v>
      </c>
      <c r="K61" s="95"/>
      <c r="L61" s="96" t="s">
        <v>8</v>
      </c>
      <c r="M61" s="96"/>
      <c r="N61" s="97" t="s">
        <v>0</v>
      </c>
      <c r="Q61" s="8"/>
      <c r="R61" s="8"/>
    </row>
    <row r="62" spans="1:24" ht="33" customHeight="1" x14ac:dyDescent="0.15">
      <c r="A62" s="127"/>
      <c r="B62" s="129"/>
      <c r="C62" s="131"/>
      <c r="D62" s="13" t="s">
        <v>74</v>
      </c>
      <c r="E62" s="13" t="s">
        <v>7</v>
      </c>
      <c r="F62" s="100" t="s">
        <v>5</v>
      </c>
      <c r="G62" s="101"/>
      <c r="H62" s="104" t="s">
        <v>11</v>
      </c>
      <c r="I62" s="104" t="s">
        <v>12</v>
      </c>
      <c r="J62" s="31" t="s">
        <v>75</v>
      </c>
      <c r="K62" s="31" t="s">
        <v>77</v>
      </c>
      <c r="L62" s="106" t="s">
        <v>15</v>
      </c>
      <c r="M62" s="108" t="s">
        <v>8</v>
      </c>
      <c r="N62" s="98"/>
      <c r="Q62" s="8"/>
      <c r="R62" s="8"/>
    </row>
    <row r="63" spans="1:24" ht="66.75" customHeight="1" x14ac:dyDescent="0.15">
      <c r="A63" s="127"/>
      <c r="B63" s="130"/>
      <c r="C63" s="131"/>
      <c r="D63" s="14" t="s">
        <v>78</v>
      </c>
      <c r="E63" s="14" t="s">
        <v>79</v>
      </c>
      <c r="F63" s="102"/>
      <c r="G63" s="103"/>
      <c r="H63" s="105"/>
      <c r="I63" s="105"/>
      <c r="J63" s="15" t="s">
        <v>6</v>
      </c>
      <c r="K63" s="16" t="s">
        <v>210</v>
      </c>
      <c r="L63" s="107"/>
      <c r="M63" s="109"/>
      <c r="N63" s="99"/>
      <c r="Q63" s="8"/>
      <c r="R63" s="8"/>
    </row>
    <row r="64" spans="1:24" ht="85.5" customHeight="1" x14ac:dyDescent="0.15">
      <c r="A64" s="79" t="s">
        <v>209</v>
      </c>
      <c r="B64" s="82"/>
      <c r="C64" s="85" t="s">
        <v>208</v>
      </c>
      <c r="D64" s="91" t="s">
        <v>207</v>
      </c>
      <c r="E64" s="88" t="s">
        <v>206</v>
      </c>
      <c r="F64" s="12" t="s">
        <v>205</v>
      </c>
      <c r="G64" s="33" t="s">
        <v>309</v>
      </c>
      <c r="H64" s="26">
        <v>30</v>
      </c>
      <c r="I64" s="29">
        <v>2935</v>
      </c>
      <c r="J64" s="85" t="s">
        <v>204</v>
      </c>
      <c r="K64" s="85" t="s">
        <v>203</v>
      </c>
      <c r="L64" s="10"/>
      <c r="M64" s="34" t="s">
        <v>202</v>
      </c>
      <c r="N64" s="110" t="s">
        <v>201</v>
      </c>
      <c r="O64" s="64"/>
      <c r="P64" s="64"/>
      <c r="Q64" s="8"/>
      <c r="R64" s="8"/>
      <c r="S64" s="64"/>
      <c r="T64" s="64"/>
      <c r="U64" s="4" t="s">
        <v>200</v>
      </c>
      <c r="V64" s="64"/>
      <c r="W64" s="58" t="s">
        <v>144</v>
      </c>
      <c r="X64" s="44" t="s">
        <v>199</v>
      </c>
    </row>
    <row r="65" spans="1:24" ht="85.5" customHeight="1" x14ac:dyDescent="0.15">
      <c r="A65" s="80"/>
      <c r="B65" s="83"/>
      <c r="C65" s="86"/>
      <c r="D65" s="92"/>
      <c r="E65" s="89"/>
      <c r="F65" s="38" t="s">
        <v>198</v>
      </c>
      <c r="G65" s="37" t="s">
        <v>197</v>
      </c>
      <c r="H65" s="40">
        <v>224</v>
      </c>
      <c r="I65" s="32" t="s">
        <v>13</v>
      </c>
      <c r="J65" s="86"/>
      <c r="K65" s="86"/>
      <c r="L65" s="11"/>
      <c r="M65" s="37"/>
      <c r="N65" s="111"/>
      <c r="O65" s="64"/>
      <c r="P65" s="64"/>
      <c r="Q65" s="8"/>
      <c r="R65" s="8"/>
      <c r="S65" s="64"/>
      <c r="T65" s="64"/>
      <c r="U65" s="4" t="s">
        <v>196</v>
      </c>
      <c r="V65" s="64"/>
      <c r="W65" s="58" t="s">
        <v>147</v>
      </c>
      <c r="X65" s="44" t="s">
        <v>195</v>
      </c>
    </row>
    <row r="66" spans="1:24" ht="60.75" customHeight="1" x14ac:dyDescent="0.15">
      <c r="A66" s="80"/>
      <c r="B66" s="83"/>
      <c r="C66" s="86"/>
      <c r="D66" s="151"/>
      <c r="E66" s="153"/>
      <c r="F66" s="147" t="s">
        <v>194</v>
      </c>
      <c r="G66" s="115" t="s">
        <v>324</v>
      </c>
      <c r="H66" s="116">
        <v>2707</v>
      </c>
      <c r="I66" s="155" t="s">
        <v>193</v>
      </c>
      <c r="J66" s="86"/>
      <c r="K66" s="86"/>
      <c r="L66" s="120"/>
      <c r="M66" s="115"/>
      <c r="N66" s="111"/>
      <c r="O66" s="64"/>
      <c r="P66" s="64"/>
      <c r="Q66" s="8"/>
      <c r="R66" s="8"/>
      <c r="S66" s="64"/>
      <c r="T66" s="64"/>
      <c r="U66" s="4" t="s">
        <v>73</v>
      </c>
      <c r="V66" s="64"/>
      <c r="W66" s="58" t="s">
        <v>150</v>
      </c>
      <c r="X66" s="44" t="s">
        <v>192</v>
      </c>
    </row>
    <row r="67" spans="1:24" ht="93.75" customHeight="1" x14ac:dyDescent="0.15">
      <c r="A67" s="81"/>
      <c r="B67" s="84"/>
      <c r="C67" s="87"/>
      <c r="D67" s="152"/>
      <c r="E67" s="154"/>
      <c r="F67" s="148"/>
      <c r="G67" s="93"/>
      <c r="H67" s="117"/>
      <c r="I67" s="119"/>
      <c r="J67" s="87"/>
      <c r="K67" s="87"/>
      <c r="L67" s="121"/>
      <c r="M67" s="93"/>
      <c r="N67" s="112"/>
      <c r="O67" s="64"/>
      <c r="P67" s="64"/>
      <c r="Q67" s="8"/>
      <c r="R67" s="8"/>
      <c r="S67" s="64"/>
      <c r="T67" s="64"/>
      <c r="U67" s="4" t="s">
        <v>183</v>
      </c>
      <c r="V67" s="64"/>
      <c r="W67" s="58" t="s">
        <v>153</v>
      </c>
      <c r="X67" s="44" t="s">
        <v>191</v>
      </c>
    </row>
    <row r="68" spans="1:24" ht="183.75" customHeight="1" x14ac:dyDescent="0.15">
      <c r="A68" s="79" t="s">
        <v>190</v>
      </c>
      <c r="B68" s="82"/>
      <c r="C68" s="85" t="s">
        <v>189</v>
      </c>
      <c r="D68" s="91" t="s">
        <v>188</v>
      </c>
      <c r="E68" s="91" t="s">
        <v>187</v>
      </c>
      <c r="F68" s="12" t="s">
        <v>81</v>
      </c>
      <c r="G68" s="30" t="s">
        <v>186</v>
      </c>
      <c r="H68" s="29">
        <v>52</v>
      </c>
      <c r="I68" s="29">
        <f>SUM(H68:H71)</f>
        <v>202</v>
      </c>
      <c r="J68" s="138" t="s">
        <v>185</v>
      </c>
      <c r="K68" s="85" t="s">
        <v>184</v>
      </c>
      <c r="L68" s="10" t="s">
        <v>183</v>
      </c>
      <c r="M68" s="33" t="s">
        <v>182</v>
      </c>
      <c r="N68" s="110" t="s">
        <v>181</v>
      </c>
      <c r="W68" s="58" t="s">
        <v>54</v>
      </c>
      <c r="X68" s="44" t="s">
        <v>124</v>
      </c>
    </row>
    <row r="69" spans="1:24" ht="167.25" customHeight="1" x14ac:dyDescent="0.15">
      <c r="A69" s="149"/>
      <c r="B69" s="83"/>
      <c r="C69" s="86"/>
      <c r="D69" s="92"/>
      <c r="E69" s="92"/>
      <c r="F69" s="38" t="s">
        <v>82</v>
      </c>
      <c r="G69" s="35" t="s">
        <v>180</v>
      </c>
      <c r="H69" s="36">
        <v>0</v>
      </c>
      <c r="I69" s="32" t="s">
        <v>13</v>
      </c>
      <c r="J69" s="139"/>
      <c r="K69" s="86"/>
      <c r="L69" s="11"/>
      <c r="M69" s="37"/>
      <c r="N69" s="111"/>
      <c r="W69" s="58" t="s">
        <v>55</v>
      </c>
      <c r="X69" s="44" t="s">
        <v>125</v>
      </c>
    </row>
    <row r="70" spans="1:24" ht="180.75" customHeight="1" x14ac:dyDescent="0.15">
      <c r="A70" s="149"/>
      <c r="B70" s="83"/>
      <c r="C70" s="86"/>
      <c r="D70" s="92"/>
      <c r="E70" s="92"/>
      <c r="F70" s="147" t="s">
        <v>83</v>
      </c>
      <c r="G70" s="141" t="s">
        <v>179</v>
      </c>
      <c r="H70" s="143">
        <v>150</v>
      </c>
      <c r="I70" s="85" t="s">
        <v>178</v>
      </c>
      <c r="J70" s="139"/>
      <c r="K70" s="86"/>
      <c r="L70" s="120"/>
      <c r="M70" s="115"/>
      <c r="N70" s="111"/>
      <c r="W70" s="58" t="s">
        <v>56</v>
      </c>
      <c r="X70" s="44" t="s">
        <v>126</v>
      </c>
    </row>
    <row r="71" spans="1:24" ht="139.5" customHeight="1" thickBot="1" x14ac:dyDescent="0.2">
      <c r="A71" s="150"/>
      <c r="B71" s="84"/>
      <c r="C71" s="87"/>
      <c r="D71" s="93"/>
      <c r="E71" s="93"/>
      <c r="F71" s="148"/>
      <c r="G71" s="142"/>
      <c r="H71" s="144"/>
      <c r="I71" s="87"/>
      <c r="J71" s="140"/>
      <c r="K71" s="87"/>
      <c r="L71" s="121"/>
      <c r="M71" s="93"/>
      <c r="N71" s="112"/>
      <c r="W71" s="58" t="s">
        <v>57</v>
      </c>
      <c r="X71" s="44" t="s">
        <v>127</v>
      </c>
    </row>
    <row r="72" spans="1:24" ht="37.5" customHeight="1" thickBot="1" x14ac:dyDescent="0.2">
      <c r="A72" s="122" t="s">
        <v>2</v>
      </c>
      <c r="B72" s="123"/>
      <c r="C72" s="123"/>
      <c r="D72" s="53" t="s">
        <v>22</v>
      </c>
      <c r="E72" s="124" t="str">
        <f>IF(D72="","←施策番号を選択してください。",VLOOKUP(D72,W92:X150,2,1))</f>
        <v>良好な生活環境の確保</v>
      </c>
      <c r="F72" s="125"/>
      <c r="G72" s="126"/>
      <c r="H72" s="54"/>
      <c r="I72" s="55"/>
      <c r="J72" s="55"/>
      <c r="K72" s="55"/>
      <c r="L72" s="56"/>
      <c r="M72" s="56"/>
      <c r="N72" s="50"/>
      <c r="O72" s="5"/>
      <c r="P72" s="51"/>
      <c r="Q72" s="52"/>
      <c r="R72" s="5"/>
      <c r="X72" s="44"/>
    </row>
    <row r="73" spans="1:24" ht="37.5" customHeight="1" x14ac:dyDescent="0.15">
      <c r="A73" s="127" t="s">
        <v>76</v>
      </c>
      <c r="B73" s="128" t="s">
        <v>14</v>
      </c>
      <c r="C73" s="109" t="s">
        <v>3</v>
      </c>
      <c r="D73" s="132" t="s">
        <v>4</v>
      </c>
      <c r="E73" s="133"/>
      <c r="F73" s="134" t="s">
        <v>17</v>
      </c>
      <c r="G73" s="135"/>
      <c r="H73" s="136"/>
      <c r="I73" s="137"/>
      <c r="J73" s="94" t="s">
        <v>18</v>
      </c>
      <c r="K73" s="95"/>
      <c r="L73" s="96" t="s">
        <v>8</v>
      </c>
      <c r="M73" s="96"/>
      <c r="N73" s="97" t="s">
        <v>0</v>
      </c>
      <c r="Q73" s="8"/>
      <c r="R73" s="8"/>
    </row>
    <row r="74" spans="1:24" ht="27.6" customHeight="1" x14ac:dyDescent="0.15">
      <c r="A74" s="127"/>
      <c r="B74" s="129"/>
      <c r="C74" s="131"/>
      <c r="D74" s="13" t="s">
        <v>74</v>
      </c>
      <c r="E74" s="13" t="s">
        <v>7</v>
      </c>
      <c r="F74" s="100" t="s">
        <v>5</v>
      </c>
      <c r="G74" s="101"/>
      <c r="H74" s="104" t="s">
        <v>11</v>
      </c>
      <c r="I74" s="104" t="s">
        <v>12</v>
      </c>
      <c r="J74" s="31" t="s">
        <v>75</v>
      </c>
      <c r="K74" s="31" t="s">
        <v>77</v>
      </c>
      <c r="L74" s="106" t="s">
        <v>15</v>
      </c>
      <c r="M74" s="108" t="s">
        <v>8</v>
      </c>
      <c r="N74" s="98"/>
      <c r="Q74" s="8"/>
      <c r="R74" s="8"/>
    </row>
    <row r="75" spans="1:24" ht="49.5" customHeight="1" x14ac:dyDescent="0.15">
      <c r="A75" s="127"/>
      <c r="B75" s="130"/>
      <c r="C75" s="131"/>
      <c r="D75" s="14" t="s">
        <v>78</v>
      </c>
      <c r="E75" s="14" t="s">
        <v>79</v>
      </c>
      <c r="F75" s="102"/>
      <c r="G75" s="103"/>
      <c r="H75" s="105"/>
      <c r="I75" s="105"/>
      <c r="J75" s="15" t="s">
        <v>6</v>
      </c>
      <c r="K75" s="16" t="s">
        <v>80</v>
      </c>
      <c r="L75" s="107"/>
      <c r="M75" s="109"/>
      <c r="N75" s="99"/>
      <c r="Q75" s="8"/>
      <c r="R75" s="8"/>
    </row>
    <row r="76" spans="1:24" ht="129.94999999999999" customHeight="1" x14ac:dyDescent="0.15">
      <c r="A76" s="79" t="s">
        <v>142</v>
      </c>
      <c r="B76" s="82"/>
      <c r="C76" s="85" t="s">
        <v>291</v>
      </c>
      <c r="D76" s="88" t="s">
        <v>290</v>
      </c>
      <c r="E76" s="145" t="s">
        <v>289</v>
      </c>
      <c r="F76" s="12" t="s">
        <v>81</v>
      </c>
      <c r="G76" s="67" t="s">
        <v>325</v>
      </c>
      <c r="H76" s="26">
        <v>43</v>
      </c>
      <c r="I76" s="29">
        <f>SUM(H76:H79)</f>
        <v>738</v>
      </c>
      <c r="J76" s="146" t="s">
        <v>310</v>
      </c>
      <c r="K76" s="85" t="s">
        <v>288</v>
      </c>
      <c r="L76" s="10"/>
      <c r="M76" s="33" t="s">
        <v>287</v>
      </c>
      <c r="N76" s="110" t="s">
        <v>286</v>
      </c>
      <c r="Q76" s="8"/>
      <c r="R76" s="8"/>
    </row>
    <row r="77" spans="1:24" ht="129.94999999999999" customHeight="1" x14ac:dyDescent="0.15">
      <c r="A77" s="80"/>
      <c r="B77" s="83"/>
      <c r="C77" s="86"/>
      <c r="D77" s="89"/>
      <c r="E77" s="92"/>
      <c r="F77" s="38" t="s">
        <v>82</v>
      </c>
      <c r="G77" s="35" t="s">
        <v>285</v>
      </c>
      <c r="H77" s="36">
        <v>42</v>
      </c>
      <c r="I77" s="32" t="s">
        <v>13</v>
      </c>
      <c r="J77" s="86"/>
      <c r="K77" s="86"/>
      <c r="L77" s="11"/>
      <c r="M77" s="37"/>
      <c r="N77" s="111"/>
      <c r="Q77" s="8"/>
      <c r="R77" s="8"/>
    </row>
    <row r="78" spans="1:24" ht="29.25" customHeight="1" x14ac:dyDescent="0.15">
      <c r="A78" s="80"/>
      <c r="B78" s="83"/>
      <c r="C78" s="86"/>
      <c r="D78" s="89"/>
      <c r="E78" s="92"/>
      <c r="F78" s="113" t="s">
        <v>83</v>
      </c>
      <c r="G78" s="115" t="s">
        <v>326</v>
      </c>
      <c r="H78" s="143">
        <v>653</v>
      </c>
      <c r="I78" s="85" t="s">
        <v>311</v>
      </c>
      <c r="J78" s="86"/>
      <c r="K78" s="86"/>
      <c r="L78" s="120"/>
      <c r="M78" s="115"/>
      <c r="N78" s="111"/>
      <c r="Q78" s="8"/>
      <c r="R78" s="8"/>
    </row>
    <row r="79" spans="1:24" ht="101.45" customHeight="1" x14ac:dyDescent="0.15">
      <c r="A79" s="81"/>
      <c r="B79" s="84"/>
      <c r="C79" s="87"/>
      <c r="D79" s="90"/>
      <c r="E79" s="93"/>
      <c r="F79" s="114"/>
      <c r="G79" s="93"/>
      <c r="H79" s="144"/>
      <c r="I79" s="87"/>
      <c r="J79" s="87"/>
      <c r="K79" s="87"/>
      <c r="L79" s="121"/>
      <c r="M79" s="93"/>
      <c r="N79" s="112"/>
      <c r="Q79" s="8"/>
      <c r="R79" s="8"/>
    </row>
    <row r="80" spans="1:24" ht="129.94999999999999" customHeight="1" x14ac:dyDescent="0.15">
      <c r="A80" s="79" t="s">
        <v>271</v>
      </c>
      <c r="B80" s="82"/>
      <c r="C80" s="85" t="s">
        <v>284</v>
      </c>
      <c r="D80" s="88" t="s">
        <v>283</v>
      </c>
      <c r="E80" s="91" t="s">
        <v>282</v>
      </c>
      <c r="F80" s="12" t="s">
        <v>81</v>
      </c>
      <c r="G80" s="67" t="s">
        <v>327</v>
      </c>
      <c r="H80" s="65">
        <v>8.6999999999999993</v>
      </c>
      <c r="I80" s="29">
        <f>SUM(H80:H83)</f>
        <v>352.7</v>
      </c>
      <c r="J80" s="138" t="s">
        <v>312</v>
      </c>
      <c r="K80" s="85" t="s">
        <v>313</v>
      </c>
      <c r="L80" s="10"/>
      <c r="M80" s="33" t="s">
        <v>281</v>
      </c>
      <c r="N80" s="110" t="s">
        <v>280</v>
      </c>
      <c r="Q80" s="8"/>
      <c r="R80" s="8"/>
    </row>
    <row r="81" spans="1:24" ht="129.94999999999999" customHeight="1" x14ac:dyDescent="0.15">
      <c r="A81" s="80"/>
      <c r="B81" s="83"/>
      <c r="C81" s="86"/>
      <c r="D81" s="89"/>
      <c r="E81" s="92"/>
      <c r="F81" s="38" t="s">
        <v>82</v>
      </c>
      <c r="G81" s="35" t="s">
        <v>279</v>
      </c>
      <c r="H81" s="36">
        <v>154</v>
      </c>
      <c r="I81" s="32" t="s">
        <v>13</v>
      </c>
      <c r="J81" s="139"/>
      <c r="K81" s="86"/>
      <c r="L81" s="11"/>
      <c r="M81" s="37"/>
      <c r="N81" s="111"/>
      <c r="Q81" s="8"/>
      <c r="R81" s="8"/>
    </row>
    <row r="82" spans="1:24" ht="29.25" customHeight="1" x14ac:dyDescent="0.15">
      <c r="A82" s="80"/>
      <c r="B82" s="83"/>
      <c r="C82" s="86"/>
      <c r="D82" s="89"/>
      <c r="E82" s="92"/>
      <c r="F82" s="113" t="s">
        <v>83</v>
      </c>
      <c r="G82" s="141" t="s">
        <v>278</v>
      </c>
      <c r="H82" s="143">
        <v>190</v>
      </c>
      <c r="I82" s="85" t="s">
        <v>314</v>
      </c>
      <c r="J82" s="139"/>
      <c r="K82" s="86"/>
      <c r="L82" s="120"/>
      <c r="M82" s="115"/>
      <c r="N82" s="111"/>
      <c r="Q82" s="8"/>
      <c r="R82" s="8"/>
    </row>
    <row r="83" spans="1:24" ht="101.45" customHeight="1" thickBot="1" x14ac:dyDescent="0.2">
      <c r="A83" s="81"/>
      <c r="B83" s="84"/>
      <c r="C83" s="87"/>
      <c r="D83" s="90"/>
      <c r="E83" s="93"/>
      <c r="F83" s="114"/>
      <c r="G83" s="142"/>
      <c r="H83" s="144"/>
      <c r="I83" s="87"/>
      <c r="J83" s="140"/>
      <c r="K83" s="87"/>
      <c r="L83" s="121"/>
      <c r="M83" s="93"/>
      <c r="N83" s="112"/>
      <c r="Q83" s="8"/>
      <c r="R83" s="8"/>
    </row>
    <row r="84" spans="1:24" ht="37.5" customHeight="1" thickBot="1" x14ac:dyDescent="0.2">
      <c r="A84" s="122" t="s">
        <v>2</v>
      </c>
      <c r="B84" s="123"/>
      <c r="C84" s="123"/>
      <c r="D84" s="53" t="s">
        <v>22</v>
      </c>
      <c r="E84" s="124" t="str">
        <f>IF(D84="","←施策番号を選択してください。",VLOOKUP(D84,W92:X150,2,1))</f>
        <v>良好な生活環境の確保</v>
      </c>
      <c r="F84" s="125"/>
      <c r="G84" s="126"/>
      <c r="H84" s="54"/>
      <c r="I84" s="55"/>
      <c r="J84" s="55"/>
      <c r="K84" s="55"/>
      <c r="L84" s="56"/>
      <c r="M84" s="56"/>
      <c r="N84" s="50"/>
      <c r="O84" s="5"/>
      <c r="P84" s="51"/>
      <c r="Q84" s="52"/>
      <c r="R84" s="5"/>
      <c r="X84" s="44"/>
    </row>
    <row r="85" spans="1:24" ht="37.5" customHeight="1" x14ac:dyDescent="0.15">
      <c r="A85" s="127" t="s">
        <v>76</v>
      </c>
      <c r="B85" s="128" t="s">
        <v>14</v>
      </c>
      <c r="C85" s="109" t="s">
        <v>3</v>
      </c>
      <c r="D85" s="132" t="s">
        <v>4</v>
      </c>
      <c r="E85" s="133"/>
      <c r="F85" s="134" t="s">
        <v>17</v>
      </c>
      <c r="G85" s="135"/>
      <c r="H85" s="136"/>
      <c r="I85" s="137"/>
      <c r="J85" s="94" t="s">
        <v>18</v>
      </c>
      <c r="K85" s="95"/>
      <c r="L85" s="96" t="s">
        <v>8</v>
      </c>
      <c r="M85" s="96"/>
      <c r="N85" s="97" t="s">
        <v>0</v>
      </c>
      <c r="Q85" s="8"/>
      <c r="R85" s="8"/>
    </row>
    <row r="86" spans="1:24" ht="27.6" customHeight="1" x14ac:dyDescent="0.15">
      <c r="A86" s="127"/>
      <c r="B86" s="129"/>
      <c r="C86" s="131"/>
      <c r="D86" s="13" t="s">
        <v>74</v>
      </c>
      <c r="E86" s="13" t="s">
        <v>7</v>
      </c>
      <c r="F86" s="100" t="s">
        <v>5</v>
      </c>
      <c r="G86" s="101"/>
      <c r="H86" s="104" t="s">
        <v>11</v>
      </c>
      <c r="I86" s="104" t="s">
        <v>12</v>
      </c>
      <c r="J86" s="31" t="s">
        <v>75</v>
      </c>
      <c r="K86" s="31" t="s">
        <v>77</v>
      </c>
      <c r="L86" s="106" t="s">
        <v>15</v>
      </c>
      <c r="M86" s="108" t="s">
        <v>8</v>
      </c>
      <c r="N86" s="98"/>
      <c r="Q86" s="8"/>
      <c r="R86" s="8"/>
    </row>
    <row r="87" spans="1:24" ht="49.5" customHeight="1" x14ac:dyDescent="0.15">
      <c r="A87" s="127"/>
      <c r="B87" s="130"/>
      <c r="C87" s="131"/>
      <c r="D87" s="14" t="s">
        <v>78</v>
      </c>
      <c r="E87" s="14" t="s">
        <v>79</v>
      </c>
      <c r="F87" s="102"/>
      <c r="G87" s="103"/>
      <c r="H87" s="105"/>
      <c r="I87" s="105"/>
      <c r="J87" s="15" t="s">
        <v>6</v>
      </c>
      <c r="K87" s="16" t="s">
        <v>80</v>
      </c>
      <c r="L87" s="107"/>
      <c r="M87" s="109"/>
      <c r="N87" s="99"/>
      <c r="Q87" s="8"/>
      <c r="R87" s="8"/>
    </row>
    <row r="88" spans="1:24" ht="129.94999999999999" customHeight="1" x14ac:dyDescent="0.15">
      <c r="A88" s="79" t="s">
        <v>142</v>
      </c>
      <c r="B88" s="82"/>
      <c r="C88" s="85" t="s">
        <v>156</v>
      </c>
      <c r="D88" s="88" t="s">
        <v>157</v>
      </c>
      <c r="E88" s="91" t="s">
        <v>158</v>
      </c>
      <c r="F88" s="12" t="s">
        <v>81</v>
      </c>
      <c r="G88" s="30" t="s">
        <v>159</v>
      </c>
      <c r="H88" s="26">
        <v>17</v>
      </c>
      <c r="I88" s="29">
        <f>SUM(H88:H91)</f>
        <v>97</v>
      </c>
      <c r="J88" s="85" t="s">
        <v>160</v>
      </c>
      <c r="K88" s="85" t="s">
        <v>166</v>
      </c>
      <c r="L88" s="27"/>
      <c r="M88" s="33" t="s">
        <v>161</v>
      </c>
      <c r="N88" s="110" t="s">
        <v>162</v>
      </c>
      <c r="Q88" s="8"/>
      <c r="R88" s="8"/>
    </row>
    <row r="89" spans="1:24" ht="129.94999999999999" customHeight="1" x14ac:dyDescent="0.15">
      <c r="A89" s="80"/>
      <c r="B89" s="83"/>
      <c r="C89" s="86"/>
      <c r="D89" s="89"/>
      <c r="E89" s="92"/>
      <c r="F89" s="38" t="s">
        <v>82</v>
      </c>
      <c r="G89" s="35" t="s">
        <v>163</v>
      </c>
      <c r="H89" s="40">
        <v>10</v>
      </c>
      <c r="I89" s="32" t="s">
        <v>13</v>
      </c>
      <c r="J89" s="86"/>
      <c r="K89" s="86"/>
      <c r="L89" s="11"/>
      <c r="M89" s="37"/>
      <c r="N89" s="111"/>
      <c r="Q89" s="8"/>
      <c r="R89" s="8"/>
    </row>
    <row r="90" spans="1:24" ht="29.25" customHeight="1" x14ac:dyDescent="0.15">
      <c r="A90" s="80"/>
      <c r="B90" s="83"/>
      <c r="C90" s="86"/>
      <c r="D90" s="89"/>
      <c r="E90" s="92"/>
      <c r="F90" s="113" t="s">
        <v>83</v>
      </c>
      <c r="G90" s="115" t="s">
        <v>164</v>
      </c>
      <c r="H90" s="116">
        <v>70</v>
      </c>
      <c r="I90" s="118" t="s">
        <v>165</v>
      </c>
      <c r="J90" s="86"/>
      <c r="K90" s="86"/>
      <c r="L90" s="120"/>
      <c r="M90" s="115"/>
      <c r="N90" s="111"/>
      <c r="Q90" s="8"/>
      <c r="R90" s="8"/>
    </row>
    <row r="91" spans="1:24" ht="147.75" customHeight="1" x14ac:dyDescent="0.15">
      <c r="A91" s="81"/>
      <c r="B91" s="84"/>
      <c r="C91" s="87"/>
      <c r="D91" s="90"/>
      <c r="E91" s="93"/>
      <c r="F91" s="114"/>
      <c r="G91" s="93"/>
      <c r="H91" s="117"/>
      <c r="I91" s="119"/>
      <c r="J91" s="87"/>
      <c r="K91" s="87"/>
      <c r="L91" s="121"/>
      <c r="M91" s="93"/>
      <c r="N91" s="112"/>
      <c r="Q91" s="8"/>
      <c r="R91" s="8"/>
    </row>
    <row r="92" spans="1:24" ht="14.25" customHeight="1" x14ac:dyDescent="0.15">
      <c r="A92" s="17"/>
      <c r="B92" s="18"/>
      <c r="C92" s="19"/>
      <c r="D92" s="6"/>
      <c r="E92" s="6"/>
      <c r="F92" s="20"/>
      <c r="G92" s="21"/>
      <c r="H92" s="22"/>
      <c r="I92" s="19"/>
      <c r="J92" s="23"/>
      <c r="K92" s="19"/>
      <c r="L92" s="24"/>
      <c r="M92" s="6"/>
      <c r="N92" s="25"/>
      <c r="Q92" s="8"/>
      <c r="R92" s="8"/>
      <c r="U92" s="4" t="s">
        <v>143</v>
      </c>
      <c r="W92" s="58" t="s">
        <v>144</v>
      </c>
      <c r="X92" s="44" t="s">
        <v>145</v>
      </c>
    </row>
    <row r="93" spans="1:24" ht="14.25" customHeight="1" x14ac:dyDescent="0.15">
      <c r="A93" s="17"/>
      <c r="B93" s="18"/>
      <c r="C93" s="19"/>
      <c r="D93" s="6"/>
      <c r="E93" s="6"/>
      <c r="F93" s="20"/>
      <c r="G93" s="21"/>
      <c r="H93" s="22"/>
      <c r="I93" s="19"/>
      <c r="J93" s="23"/>
      <c r="K93" s="19"/>
      <c r="L93" s="24"/>
      <c r="M93" s="6"/>
      <c r="N93" s="25"/>
      <c r="Q93" s="8"/>
      <c r="R93" s="8"/>
      <c r="U93" s="4" t="s">
        <v>146</v>
      </c>
      <c r="W93" s="58" t="s">
        <v>147</v>
      </c>
      <c r="X93" s="44" t="s">
        <v>148</v>
      </c>
    </row>
    <row r="94" spans="1:24" ht="14.25" customHeight="1" x14ac:dyDescent="0.15">
      <c r="A94" s="17"/>
      <c r="B94" s="18"/>
      <c r="C94" s="19"/>
      <c r="D94" s="6"/>
      <c r="E94" s="6"/>
      <c r="F94" s="20"/>
      <c r="G94" s="21"/>
      <c r="H94" s="22"/>
      <c r="I94" s="19"/>
      <c r="J94" s="23"/>
      <c r="K94" s="19"/>
      <c r="L94" s="24"/>
      <c r="M94" s="6"/>
      <c r="N94" s="25"/>
      <c r="Q94" s="8"/>
      <c r="R94" s="8"/>
      <c r="U94" s="4" t="s">
        <v>149</v>
      </c>
      <c r="W94" s="58" t="s">
        <v>150</v>
      </c>
      <c r="X94" s="44" t="s">
        <v>151</v>
      </c>
    </row>
    <row r="95" spans="1:24" ht="14.25" customHeight="1" x14ac:dyDescent="0.15">
      <c r="A95" s="17"/>
      <c r="B95" s="18"/>
      <c r="C95" s="19"/>
      <c r="D95" s="6"/>
      <c r="E95" s="6"/>
      <c r="F95" s="20"/>
      <c r="G95" s="21"/>
      <c r="H95" s="22"/>
      <c r="I95" s="19"/>
      <c r="J95" s="23"/>
      <c r="K95" s="19"/>
      <c r="L95" s="24"/>
      <c r="M95" s="6"/>
      <c r="N95" s="25"/>
      <c r="Q95" s="8"/>
      <c r="R95" s="8"/>
      <c r="U95" s="4" t="s">
        <v>152</v>
      </c>
      <c r="W95" s="58" t="s">
        <v>153</v>
      </c>
      <c r="X95" s="44" t="s">
        <v>154</v>
      </c>
    </row>
    <row r="96" spans="1:24" x14ac:dyDescent="0.15">
      <c r="I96" s="4"/>
      <c r="U96" s="4" t="s">
        <v>84</v>
      </c>
      <c r="W96" s="58" t="s">
        <v>19</v>
      </c>
      <c r="X96" s="44" t="s">
        <v>85</v>
      </c>
    </row>
    <row r="97" spans="9:24" x14ac:dyDescent="0.15">
      <c r="I97" s="4"/>
      <c r="T97" s="43"/>
      <c r="U97" s="4" t="s">
        <v>86</v>
      </c>
      <c r="W97" s="58" t="s">
        <v>20</v>
      </c>
      <c r="X97" s="44" t="s">
        <v>87</v>
      </c>
    </row>
    <row r="98" spans="9:24" ht="13.5" customHeight="1" x14ac:dyDescent="0.15">
      <c r="I98" s="4"/>
      <c r="T98" s="43"/>
      <c r="U98" s="4" t="s">
        <v>88</v>
      </c>
      <c r="W98" s="58" t="s">
        <v>21</v>
      </c>
      <c r="X98" s="44" t="s">
        <v>89</v>
      </c>
    </row>
    <row r="99" spans="9:24" x14ac:dyDescent="0.15">
      <c r="I99" s="4"/>
      <c r="U99" s="4" t="s">
        <v>90</v>
      </c>
      <c r="W99" s="58" t="s">
        <v>22</v>
      </c>
      <c r="X99" s="44" t="s">
        <v>91</v>
      </c>
    </row>
    <row r="100" spans="9:24" x14ac:dyDescent="0.15">
      <c r="I100" s="4"/>
      <c r="W100" s="70" t="s">
        <v>315</v>
      </c>
      <c r="X100" s="44" t="s">
        <v>92</v>
      </c>
    </row>
    <row r="101" spans="9:24" x14ac:dyDescent="0.15">
      <c r="I101" s="4"/>
      <c r="W101" s="58" t="s">
        <v>23</v>
      </c>
      <c r="X101" s="44" t="s">
        <v>93</v>
      </c>
    </row>
    <row r="102" spans="9:24" x14ac:dyDescent="0.15">
      <c r="I102" s="4"/>
      <c r="W102" s="58" t="s">
        <v>24</v>
      </c>
      <c r="X102" s="44" t="s">
        <v>94</v>
      </c>
    </row>
    <row r="103" spans="9:24" x14ac:dyDescent="0.15">
      <c r="I103" s="4"/>
      <c r="W103" s="58" t="s">
        <v>25</v>
      </c>
      <c r="X103" s="44" t="s">
        <v>95</v>
      </c>
    </row>
    <row r="104" spans="9:24" x14ac:dyDescent="0.15">
      <c r="I104" s="4"/>
      <c r="W104" s="58" t="s">
        <v>26</v>
      </c>
      <c r="X104" s="44" t="s">
        <v>96</v>
      </c>
    </row>
    <row r="105" spans="9:24" x14ac:dyDescent="0.15">
      <c r="I105" s="4"/>
      <c r="W105" s="58" t="s">
        <v>27</v>
      </c>
      <c r="X105" s="44" t="s">
        <v>97</v>
      </c>
    </row>
    <row r="106" spans="9:24" x14ac:dyDescent="0.15">
      <c r="I106" s="4"/>
      <c r="W106" s="58" t="s">
        <v>28</v>
      </c>
      <c r="X106" s="44" t="s">
        <v>98</v>
      </c>
    </row>
    <row r="107" spans="9:24" x14ac:dyDescent="0.15">
      <c r="I107" s="4"/>
      <c r="W107" s="58" t="s">
        <v>29</v>
      </c>
      <c r="X107" s="44" t="s">
        <v>99</v>
      </c>
    </row>
    <row r="108" spans="9:24" x14ac:dyDescent="0.15">
      <c r="I108" s="4"/>
      <c r="W108" s="58" t="s">
        <v>30</v>
      </c>
      <c r="X108" s="44" t="s">
        <v>100</v>
      </c>
    </row>
    <row r="109" spans="9:24" x14ac:dyDescent="0.15">
      <c r="I109" s="4"/>
      <c r="W109" s="58" t="s">
        <v>31</v>
      </c>
      <c r="X109" s="44" t="s">
        <v>101</v>
      </c>
    </row>
    <row r="110" spans="9:24" x14ac:dyDescent="0.15">
      <c r="I110" s="4"/>
      <c r="W110" s="58" t="s">
        <v>32</v>
      </c>
      <c r="X110" s="44" t="s">
        <v>102</v>
      </c>
    </row>
    <row r="111" spans="9:24" x14ac:dyDescent="0.15">
      <c r="I111" s="4"/>
      <c r="W111" s="58" t="s">
        <v>33</v>
      </c>
      <c r="X111" s="44" t="s">
        <v>103</v>
      </c>
    </row>
    <row r="112" spans="9:24" x14ac:dyDescent="0.15">
      <c r="I112" s="4"/>
      <c r="W112" s="58" t="s">
        <v>34</v>
      </c>
      <c r="X112" s="44" t="s">
        <v>104</v>
      </c>
    </row>
    <row r="113" spans="9:24" x14ac:dyDescent="0.15">
      <c r="I113" s="4"/>
      <c r="W113" s="58" t="s">
        <v>35</v>
      </c>
      <c r="X113" s="44" t="s">
        <v>105</v>
      </c>
    </row>
    <row r="114" spans="9:24" x14ac:dyDescent="0.15">
      <c r="I114" s="4"/>
      <c r="W114" s="58" t="s">
        <v>36</v>
      </c>
      <c r="X114" s="44" t="s">
        <v>106</v>
      </c>
    </row>
    <row r="115" spans="9:24" x14ac:dyDescent="0.15">
      <c r="I115" s="4"/>
      <c r="W115" s="58" t="s">
        <v>37</v>
      </c>
      <c r="X115" s="44" t="s">
        <v>107</v>
      </c>
    </row>
    <row r="116" spans="9:24" x14ac:dyDescent="0.15">
      <c r="I116" s="4"/>
      <c r="W116" s="58" t="s">
        <v>38</v>
      </c>
      <c r="X116" s="44" t="s">
        <v>108</v>
      </c>
    </row>
    <row r="117" spans="9:24" x14ac:dyDescent="0.15">
      <c r="I117" s="4"/>
      <c r="W117" s="58" t="s">
        <v>39</v>
      </c>
      <c r="X117" s="44" t="s">
        <v>109</v>
      </c>
    </row>
    <row r="118" spans="9:24" x14ac:dyDescent="0.15">
      <c r="I118" s="4"/>
      <c r="W118" s="58" t="s">
        <v>40</v>
      </c>
      <c r="X118" s="44" t="s">
        <v>110</v>
      </c>
    </row>
    <row r="119" spans="9:24" x14ac:dyDescent="0.15">
      <c r="I119" s="4"/>
      <c r="W119" s="58" t="s">
        <v>41</v>
      </c>
      <c r="X119" s="44" t="s">
        <v>111</v>
      </c>
    </row>
    <row r="120" spans="9:24" x14ac:dyDescent="0.15">
      <c r="I120" s="4"/>
      <c r="W120" s="58" t="s">
        <v>42</v>
      </c>
      <c r="X120" s="44" t="s">
        <v>112</v>
      </c>
    </row>
    <row r="121" spans="9:24" x14ac:dyDescent="0.15">
      <c r="I121" s="4"/>
      <c r="W121" s="58" t="s">
        <v>43</v>
      </c>
      <c r="X121" s="44" t="s">
        <v>113</v>
      </c>
    </row>
    <row r="122" spans="9:24" x14ac:dyDescent="0.15">
      <c r="I122" s="4"/>
      <c r="W122" s="58" t="s">
        <v>44</v>
      </c>
      <c r="X122" s="44" t="s">
        <v>114</v>
      </c>
    </row>
    <row r="123" spans="9:24" x14ac:dyDescent="0.15">
      <c r="I123" s="4"/>
      <c r="W123" s="58" t="s">
        <v>45</v>
      </c>
      <c r="X123" s="44" t="s">
        <v>115</v>
      </c>
    </row>
    <row r="124" spans="9:24" x14ac:dyDescent="0.15">
      <c r="I124" s="4"/>
      <c r="W124" s="58" t="s">
        <v>46</v>
      </c>
      <c r="X124" s="44" t="s">
        <v>116</v>
      </c>
    </row>
    <row r="125" spans="9:24" x14ac:dyDescent="0.15">
      <c r="I125" s="4"/>
      <c r="W125" s="58" t="s">
        <v>47</v>
      </c>
      <c r="X125" s="44" t="s">
        <v>117</v>
      </c>
    </row>
    <row r="126" spans="9:24" x14ac:dyDescent="0.15">
      <c r="I126" s="4"/>
      <c r="W126" s="58" t="s">
        <v>48</v>
      </c>
      <c r="X126" s="44" t="s">
        <v>118</v>
      </c>
    </row>
    <row r="127" spans="9:24" x14ac:dyDescent="0.15">
      <c r="I127" s="4"/>
      <c r="W127" s="58" t="s">
        <v>49</v>
      </c>
      <c r="X127" s="44" t="s">
        <v>119</v>
      </c>
    </row>
    <row r="128" spans="9:24" x14ac:dyDescent="0.15">
      <c r="I128" s="4"/>
      <c r="W128" s="58" t="s">
        <v>50</v>
      </c>
      <c r="X128" s="44" t="s">
        <v>120</v>
      </c>
    </row>
    <row r="129" spans="9:24" x14ac:dyDescent="0.15">
      <c r="I129" s="4"/>
      <c r="W129" s="58" t="s">
        <v>51</v>
      </c>
      <c r="X129" s="44" t="s">
        <v>121</v>
      </c>
    </row>
    <row r="130" spans="9:24" x14ac:dyDescent="0.15">
      <c r="I130" s="4"/>
      <c r="W130" s="58" t="s">
        <v>52</v>
      </c>
      <c r="X130" s="44" t="s">
        <v>122</v>
      </c>
    </row>
    <row r="131" spans="9:24" x14ac:dyDescent="0.15">
      <c r="I131" s="4"/>
      <c r="W131" s="58" t="s">
        <v>53</v>
      </c>
      <c r="X131" s="44" t="s">
        <v>123</v>
      </c>
    </row>
    <row r="132" spans="9:24" x14ac:dyDescent="0.15">
      <c r="I132" s="4"/>
      <c r="W132" s="58" t="s">
        <v>54</v>
      </c>
      <c r="X132" s="44" t="s">
        <v>124</v>
      </c>
    </row>
    <row r="133" spans="9:24" x14ac:dyDescent="0.15">
      <c r="I133" s="4"/>
      <c r="W133" s="58" t="s">
        <v>55</v>
      </c>
      <c r="X133" s="44" t="s">
        <v>125</v>
      </c>
    </row>
    <row r="134" spans="9:24" x14ac:dyDescent="0.15">
      <c r="I134" s="4"/>
      <c r="W134" s="58" t="s">
        <v>56</v>
      </c>
      <c r="X134" s="44" t="s">
        <v>126</v>
      </c>
    </row>
    <row r="135" spans="9:24" x14ac:dyDescent="0.15">
      <c r="I135" s="4"/>
      <c r="W135" s="58" t="s">
        <v>57</v>
      </c>
      <c r="X135" s="44" t="s">
        <v>127</v>
      </c>
    </row>
    <row r="136" spans="9:24" x14ac:dyDescent="0.15">
      <c r="I136" s="4"/>
      <c r="W136" s="58" t="s">
        <v>58</v>
      </c>
      <c r="X136" s="44" t="s">
        <v>128</v>
      </c>
    </row>
    <row r="137" spans="9:24" x14ac:dyDescent="0.15">
      <c r="I137" s="4"/>
      <c r="W137" s="58" t="s">
        <v>59</v>
      </c>
      <c r="X137" s="44" t="s">
        <v>129</v>
      </c>
    </row>
    <row r="138" spans="9:24" x14ac:dyDescent="0.15">
      <c r="I138" s="4"/>
      <c r="W138" s="58" t="s">
        <v>60</v>
      </c>
      <c r="X138" s="44" t="s">
        <v>130</v>
      </c>
    </row>
    <row r="139" spans="9:24" x14ac:dyDescent="0.15">
      <c r="I139" s="4"/>
      <c r="W139" s="58" t="s">
        <v>61</v>
      </c>
      <c r="X139" s="44" t="s">
        <v>131</v>
      </c>
    </row>
    <row r="140" spans="9:24" x14ac:dyDescent="0.15">
      <c r="I140" s="4"/>
      <c r="W140" s="58" t="s">
        <v>62</v>
      </c>
      <c r="X140" s="44" t="s">
        <v>132</v>
      </c>
    </row>
    <row r="141" spans="9:24" x14ac:dyDescent="0.15">
      <c r="I141" s="4"/>
      <c r="W141" s="58" t="s">
        <v>63</v>
      </c>
      <c r="X141" s="44" t="s">
        <v>133</v>
      </c>
    </row>
    <row r="142" spans="9:24" x14ac:dyDescent="0.15">
      <c r="I142" s="4"/>
      <c r="W142" s="58" t="s">
        <v>64</v>
      </c>
      <c r="X142" s="44" t="s">
        <v>134</v>
      </c>
    </row>
    <row r="143" spans="9:24" x14ac:dyDescent="0.15">
      <c r="I143" s="4"/>
      <c r="W143" s="58" t="s">
        <v>65</v>
      </c>
      <c r="X143" s="44" t="s">
        <v>135</v>
      </c>
    </row>
    <row r="144" spans="9:24" x14ac:dyDescent="0.15">
      <c r="I144" s="4"/>
      <c r="W144" s="58" t="s">
        <v>66</v>
      </c>
      <c r="X144" s="44" t="s">
        <v>136</v>
      </c>
    </row>
    <row r="145" spans="9:24" x14ac:dyDescent="0.15">
      <c r="I145" s="4"/>
      <c r="W145" s="58" t="s">
        <v>67</v>
      </c>
      <c r="X145" s="44" t="s">
        <v>137</v>
      </c>
    </row>
    <row r="146" spans="9:24" x14ac:dyDescent="0.15">
      <c r="I146" s="4"/>
      <c r="W146" s="58" t="s">
        <v>68</v>
      </c>
      <c r="X146" s="44" t="s">
        <v>138</v>
      </c>
    </row>
    <row r="147" spans="9:24" x14ac:dyDescent="0.15">
      <c r="I147" s="4"/>
      <c r="W147" s="58" t="s">
        <v>69</v>
      </c>
      <c r="X147" s="44" t="s">
        <v>139</v>
      </c>
    </row>
    <row r="148" spans="9:24" x14ac:dyDescent="0.15">
      <c r="I148" s="4"/>
      <c r="W148" s="58" t="s">
        <v>70</v>
      </c>
      <c r="X148" s="44" t="s">
        <v>140</v>
      </c>
    </row>
    <row r="149" spans="9:24" x14ac:dyDescent="0.15">
      <c r="I149" s="4"/>
      <c r="W149" s="58" t="s">
        <v>71</v>
      </c>
      <c r="X149" s="44" t="s">
        <v>141</v>
      </c>
    </row>
    <row r="150" spans="9:24" x14ac:dyDescent="0.15">
      <c r="I150" s="4"/>
      <c r="W150" s="58" t="s">
        <v>72</v>
      </c>
      <c r="X150" s="44" t="s">
        <v>9</v>
      </c>
    </row>
  </sheetData>
  <mergeCells count="307">
    <mergeCell ref="N12:N15"/>
    <mergeCell ref="F14:F15"/>
    <mergeCell ref="G14:G15"/>
    <mergeCell ref="H14:H15"/>
    <mergeCell ref="I14:I15"/>
    <mergeCell ref="L14:L15"/>
    <mergeCell ref="M14:M15"/>
    <mergeCell ref="J12:J15"/>
    <mergeCell ref="K12:K15"/>
    <mergeCell ref="N9:N11"/>
    <mergeCell ref="L10:L11"/>
    <mergeCell ref="M10:M11"/>
    <mergeCell ref="A3:K3"/>
    <mergeCell ref="P4:Q6"/>
    <mergeCell ref="A5:C5"/>
    <mergeCell ref="D5:J5"/>
    <mergeCell ref="A6:C6"/>
    <mergeCell ref="D6:J6"/>
    <mergeCell ref="A8:C8"/>
    <mergeCell ref="E8:G8"/>
    <mergeCell ref="A9:A11"/>
    <mergeCell ref="B9:B11"/>
    <mergeCell ref="C9:C11"/>
    <mergeCell ref="D9:E9"/>
    <mergeCell ref="F9:I9"/>
    <mergeCell ref="F10:G11"/>
    <mergeCell ref="H10:H11"/>
    <mergeCell ref="I10:I11"/>
    <mergeCell ref="A16:C16"/>
    <mergeCell ref="E16:G16"/>
    <mergeCell ref="A17:A19"/>
    <mergeCell ref="B17:B19"/>
    <mergeCell ref="C17:C19"/>
    <mergeCell ref="D17:E17"/>
    <mergeCell ref="F17:I17"/>
    <mergeCell ref="J9:K9"/>
    <mergeCell ref="L9:M9"/>
    <mergeCell ref="A12:A15"/>
    <mergeCell ref="B12:B15"/>
    <mergeCell ref="C12:C15"/>
    <mergeCell ref="E12:E15"/>
    <mergeCell ref="D12:D15"/>
    <mergeCell ref="A20:A23"/>
    <mergeCell ref="B20:B23"/>
    <mergeCell ref="C20:C23"/>
    <mergeCell ref="D20:D23"/>
    <mergeCell ref="E20:E23"/>
    <mergeCell ref="J17:K17"/>
    <mergeCell ref="L17:M17"/>
    <mergeCell ref="N17:N19"/>
    <mergeCell ref="F18:G19"/>
    <mergeCell ref="H18:H19"/>
    <mergeCell ref="I18:I19"/>
    <mergeCell ref="L18:L19"/>
    <mergeCell ref="M18:M19"/>
    <mergeCell ref="J20:J23"/>
    <mergeCell ref="K20:K23"/>
    <mergeCell ref="M20:M23"/>
    <mergeCell ref="N20:N23"/>
    <mergeCell ref="F22:F23"/>
    <mergeCell ref="G22:G23"/>
    <mergeCell ref="H22:H23"/>
    <mergeCell ref="I22:I23"/>
    <mergeCell ref="L22:L23"/>
    <mergeCell ref="N24:N27"/>
    <mergeCell ref="F26:F27"/>
    <mergeCell ref="G26:G27"/>
    <mergeCell ref="H26:H27"/>
    <mergeCell ref="I26:I27"/>
    <mergeCell ref="L26:L27"/>
    <mergeCell ref="M26:M27"/>
    <mergeCell ref="A24:A27"/>
    <mergeCell ref="B24:B27"/>
    <mergeCell ref="C24:C27"/>
    <mergeCell ref="D24:D27"/>
    <mergeCell ref="E24:E27"/>
    <mergeCell ref="A28:C28"/>
    <mergeCell ref="E28:G28"/>
    <mergeCell ref="A29:A31"/>
    <mergeCell ref="B29:B31"/>
    <mergeCell ref="C29:C31"/>
    <mergeCell ref="D29:E29"/>
    <mergeCell ref="F29:I29"/>
    <mergeCell ref="J24:J27"/>
    <mergeCell ref="K24:K27"/>
    <mergeCell ref="A32:A35"/>
    <mergeCell ref="B32:B35"/>
    <mergeCell ref="C32:C35"/>
    <mergeCell ref="D32:D35"/>
    <mergeCell ref="E32:E35"/>
    <mergeCell ref="J29:K29"/>
    <mergeCell ref="L29:M29"/>
    <mergeCell ref="N29:N31"/>
    <mergeCell ref="F30:G31"/>
    <mergeCell ref="H30:H31"/>
    <mergeCell ref="I30:I31"/>
    <mergeCell ref="L30:L31"/>
    <mergeCell ref="M30:M31"/>
    <mergeCell ref="J32:J35"/>
    <mergeCell ref="K32:K35"/>
    <mergeCell ref="N32:N35"/>
    <mergeCell ref="F34:F35"/>
    <mergeCell ref="G34:G35"/>
    <mergeCell ref="H34:H35"/>
    <mergeCell ref="I34:I35"/>
    <mergeCell ref="L34:L35"/>
    <mergeCell ref="M34:M35"/>
    <mergeCell ref="A40:A43"/>
    <mergeCell ref="B40:B43"/>
    <mergeCell ref="C40:C43"/>
    <mergeCell ref="D40:D43"/>
    <mergeCell ref="E40:E43"/>
    <mergeCell ref="J36:J39"/>
    <mergeCell ref="K36:K39"/>
    <mergeCell ref="M36:M39"/>
    <mergeCell ref="N36:N39"/>
    <mergeCell ref="F38:F39"/>
    <mergeCell ref="G38:G39"/>
    <mergeCell ref="H38:H39"/>
    <mergeCell ref="I38:I39"/>
    <mergeCell ref="L38:L39"/>
    <mergeCell ref="A36:A39"/>
    <mergeCell ref="B36:B39"/>
    <mergeCell ref="C36:C39"/>
    <mergeCell ref="D36:D39"/>
    <mergeCell ref="E36:E39"/>
    <mergeCell ref="J40:J43"/>
    <mergeCell ref="K40:K43"/>
    <mergeCell ref="N40:N43"/>
    <mergeCell ref="F42:F43"/>
    <mergeCell ref="G42:G43"/>
    <mergeCell ref="H42:H43"/>
    <mergeCell ref="I42:I43"/>
    <mergeCell ref="L42:L43"/>
    <mergeCell ref="M42:M43"/>
    <mergeCell ref="J45:K45"/>
    <mergeCell ref="L45:M45"/>
    <mergeCell ref="N45:N47"/>
    <mergeCell ref="F46:G47"/>
    <mergeCell ref="H46:H47"/>
    <mergeCell ref="I46:I47"/>
    <mergeCell ref="L46:L47"/>
    <mergeCell ref="M46:M47"/>
    <mergeCell ref="A44:C44"/>
    <mergeCell ref="E44:G44"/>
    <mergeCell ref="A45:A47"/>
    <mergeCell ref="B45:B47"/>
    <mergeCell ref="C45:C47"/>
    <mergeCell ref="D45:E45"/>
    <mergeCell ref="F45:I45"/>
    <mergeCell ref="A52:A55"/>
    <mergeCell ref="B52:B55"/>
    <mergeCell ref="C52:C55"/>
    <mergeCell ref="D52:D55"/>
    <mergeCell ref="E52:E55"/>
    <mergeCell ref="A48:A51"/>
    <mergeCell ref="B48:B51"/>
    <mergeCell ref="C48:C51"/>
    <mergeCell ref="D48:D51"/>
    <mergeCell ref="E48:E51"/>
    <mergeCell ref="J48:J51"/>
    <mergeCell ref="K48:K51"/>
    <mergeCell ref="N48:N51"/>
    <mergeCell ref="F50:F51"/>
    <mergeCell ref="G50:G51"/>
    <mergeCell ref="H50:H51"/>
    <mergeCell ref="I50:I51"/>
    <mergeCell ref="L50:L51"/>
    <mergeCell ref="M50:M51"/>
    <mergeCell ref="J52:J55"/>
    <mergeCell ref="K52:K55"/>
    <mergeCell ref="N52:N55"/>
    <mergeCell ref="F54:F55"/>
    <mergeCell ref="G54:G55"/>
    <mergeCell ref="H54:H55"/>
    <mergeCell ref="I54:I55"/>
    <mergeCell ref="L54:L55"/>
    <mergeCell ref="M54:M55"/>
    <mergeCell ref="N56:N59"/>
    <mergeCell ref="F58:F59"/>
    <mergeCell ref="G58:G59"/>
    <mergeCell ref="H58:H59"/>
    <mergeCell ref="I58:I59"/>
    <mergeCell ref="L58:L59"/>
    <mergeCell ref="M58:M59"/>
    <mergeCell ref="A56:A59"/>
    <mergeCell ref="B56:B59"/>
    <mergeCell ref="C56:C59"/>
    <mergeCell ref="D56:D59"/>
    <mergeCell ref="E56:E59"/>
    <mergeCell ref="A60:C60"/>
    <mergeCell ref="E60:G60"/>
    <mergeCell ref="A61:A63"/>
    <mergeCell ref="B61:B63"/>
    <mergeCell ref="C61:C63"/>
    <mergeCell ref="D61:E61"/>
    <mergeCell ref="F61:I61"/>
    <mergeCell ref="J56:J59"/>
    <mergeCell ref="K56:K59"/>
    <mergeCell ref="A64:A67"/>
    <mergeCell ref="B64:B67"/>
    <mergeCell ref="C64:C67"/>
    <mergeCell ref="D64:D67"/>
    <mergeCell ref="E64:E67"/>
    <mergeCell ref="J61:K61"/>
    <mergeCell ref="L61:M61"/>
    <mergeCell ref="N61:N63"/>
    <mergeCell ref="F62:G63"/>
    <mergeCell ref="H62:H63"/>
    <mergeCell ref="I62:I63"/>
    <mergeCell ref="L62:L63"/>
    <mergeCell ref="M62:M63"/>
    <mergeCell ref="J64:J67"/>
    <mergeCell ref="K64:K67"/>
    <mergeCell ref="N64:N67"/>
    <mergeCell ref="F66:F67"/>
    <mergeCell ref="G66:G67"/>
    <mergeCell ref="H66:H67"/>
    <mergeCell ref="I66:I67"/>
    <mergeCell ref="L66:L67"/>
    <mergeCell ref="M66:M67"/>
    <mergeCell ref="N68:N71"/>
    <mergeCell ref="F70:F71"/>
    <mergeCell ref="G70:G71"/>
    <mergeCell ref="H70:H71"/>
    <mergeCell ref="I70:I71"/>
    <mergeCell ref="L70:L71"/>
    <mergeCell ref="M70:M71"/>
    <mergeCell ref="A68:A71"/>
    <mergeCell ref="B68:B71"/>
    <mergeCell ref="C68:C71"/>
    <mergeCell ref="D68:D71"/>
    <mergeCell ref="E68:E71"/>
    <mergeCell ref="A72:C72"/>
    <mergeCell ref="E72:G72"/>
    <mergeCell ref="A73:A75"/>
    <mergeCell ref="B73:B75"/>
    <mergeCell ref="C73:C75"/>
    <mergeCell ref="D73:E73"/>
    <mergeCell ref="F73:I73"/>
    <mergeCell ref="J68:J71"/>
    <mergeCell ref="K68:K71"/>
    <mergeCell ref="A76:A79"/>
    <mergeCell ref="B76:B79"/>
    <mergeCell ref="C76:C79"/>
    <mergeCell ref="D76:D79"/>
    <mergeCell ref="E76:E79"/>
    <mergeCell ref="J73:K73"/>
    <mergeCell ref="L73:M73"/>
    <mergeCell ref="N73:N75"/>
    <mergeCell ref="F74:G75"/>
    <mergeCell ref="H74:H75"/>
    <mergeCell ref="I74:I75"/>
    <mergeCell ref="L74:L75"/>
    <mergeCell ref="M74:M75"/>
    <mergeCell ref="J76:J79"/>
    <mergeCell ref="K76:K79"/>
    <mergeCell ref="N76:N79"/>
    <mergeCell ref="F78:F79"/>
    <mergeCell ref="G78:G79"/>
    <mergeCell ref="H78:H79"/>
    <mergeCell ref="I78:I79"/>
    <mergeCell ref="L78:L79"/>
    <mergeCell ref="M78:M79"/>
    <mergeCell ref="N80:N83"/>
    <mergeCell ref="F82:F83"/>
    <mergeCell ref="G82:G83"/>
    <mergeCell ref="H82:H83"/>
    <mergeCell ref="I82:I83"/>
    <mergeCell ref="L82:L83"/>
    <mergeCell ref="M82:M83"/>
    <mergeCell ref="A80:A83"/>
    <mergeCell ref="B80:B83"/>
    <mergeCell ref="C80:C83"/>
    <mergeCell ref="D80:D83"/>
    <mergeCell ref="E80:E83"/>
    <mergeCell ref="A84:C84"/>
    <mergeCell ref="E84:G84"/>
    <mergeCell ref="A85:A87"/>
    <mergeCell ref="B85:B87"/>
    <mergeCell ref="C85:C87"/>
    <mergeCell ref="D85:E85"/>
    <mergeCell ref="F85:I85"/>
    <mergeCell ref="J80:J83"/>
    <mergeCell ref="K80:K83"/>
    <mergeCell ref="A88:A91"/>
    <mergeCell ref="B88:B91"/>
    <mergeCell ref="C88:C91"/>
    <mergeCell ref="D88:D91"/>
    <mergeCell ref="E88:E91"/>
    <mergeCell ref="J85:K85"/>
    <mergeCell ref="L85:M85"/>
    <mergeCell ref="N85:N87"/>
    <mergeCell ref="F86:G87"/>
    <mergeCell ref="H86:H87"/>
    <mergeCell ref="I86:I87"/>
    <mergeCell ref="L86:L87"/>
    <mergeCell ref="M86:M87"/>
    <mergeCell ref="J88:J91"/>
    <mergeCell ref="K88:K91"/>
    <mergeCell ref="N88:N91"/>
    <mergeCell ref="F90:F91"/>
    <mergeCell ref="G90:G91"/>
    <mergeCell ref="H90:H91"/>
    <mergeCell ref="I90:I91"/>
    <mergeCell ref="L90:L91"/>
    <mergeCell ref="M90:M91"/>
  </mergeCells>
  <phoneticPr fontId="1"/>
  <dataValidations count="11">
    <dataValidation type="list" allowBlank="1" showInputMessage="1" showErrorMessage="1" sqref="L12:L15" xr:uid="{495F46B3-A8DE-4D51-8FD0-1C3520909C0E}">
      <formula1>$U$92:$U$99</formula1>
    </dataValidation>
    <dataValidation type="list" allowBlank="1" showInputMessage="1" showErrorMessage="1" sqref="D8" xr:uid="{00000000-0002-0000-0000-000001000000}">
      <formula1>$W$92:$W$150</formula1>
    </dataValidation>
    <dataValidation type="list" allowBlank="1" showInputMessage="1" showErrorMessage="1" sqref="B12:B15 B32:B43 B20:B27 B68:B71 B76:B83 B88:B95" xr:uid="{00000000-0002-0000-0000-000000000000}">
      <formula1>"●,"</formula1>
    </dataValidation>
    <dataValidation type="list" allowBlank="1" showInputMessage="1" showErrorMessage="1" sqref="L24:L26 L32:L34" xr:uid="{96D40972-8D38-43CA-A87F-E4DB44263E97}">
      <formula1>$U$68:$U$95</formula1>
    </dataValidation>
    <dataValidation type="list" allowBlank="1" showInputMessage="1" showErrorMessage="1" sqref="L36:L38 L40:L42 L20:L22 L68:L70" xr:uid="{CEEAC392-E9AC-421F-850D-A567C06E739B}">
      <formula1>$U$44:$U$51</formula1>
    </dataValidation>
    <dataValidation type="list" allowBlank="1" showInputMessage="1" showErrorMessage="1" sqref="D16" xr:uid="{267456A6-52CA-4E05-B06A-B2DCB5912F1F}">
      <formula1>$W$16:$W$98</formula1>
    </dataValidation>
    <dataValidation type="list" allowBlank="1" showInputMessage="1" showErrorMessage="1" sqref="D28" xr:uid="{559400F3-A4F0-458B-B199-C6F1527A1B2A}">
      <formula1>$W$16:$W$94</formula1>
    </dataValidation>
    <dataValidation type="list" allowBlank="1" showInputMessage="1" showErrorMessage="1" sqref="L76:L83" xr:uid="{1E9AEA90-7EB0-4A03-ABE5-111A9CFE6984}">
      <formula1>$U$20:$U$27</formula1>
    </dataValidation>
    <dataValidation type="list" allowBlank="1" showInputMessage="1" showErrorMessage="1" sqref="D72" xr:uid="{133956F3-9531-4678-BE5E-9808421EDBE2}">
      <formula1>$W$20:$W$78</formula1>
    </dataValidation>
    <dataValidation type="list" allowBlank="1" showInputMessage="1" showErrorMessage="1" sqref="L88:L90" xr:uid="{EA64033A-3CB5-4E66-87A0-E94F4A7F3C57}">
      <formula1>#REF!</formula1>
    </dataValidation>
    <dataValidation type="list" allowBlank="1" showInputMessage="1" showErrorMessage="1" sqref="D84" xr:uid="{294FEFDE-EFA1-4C39-86FF-DAF3C9EE9F74}">
      <formula1>$W$16:$W$74</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6" manualBreakCount="6">
    <brk id="15" max="13" man="1"/>
    <brk id="27" max="13" man="1"/>
    <brk id="43" max="13" man="1"/>
    <brk id="59" max="13" man="1"/>
    <brk id="71" max="13" man="1"/>
    <brk id="8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2020-12-17T05:39:57Z</dcterms:created>
  <dcterms:modified xsi:type="dcterms:W3CDTF">2020-12-17T06:25:05Z</dcterms:modified>
</cp:coreProperties>
</file>