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2\1月末\"/>
    </mc:Choice>
  </mc:AlternateContent>
  <xr:revisionPtr revIDLastSave="0" documentId="13_ncr:1_{77129497-57C1-45AD-840F-7AC2872EEC55}" xr6:coauthVersionLast="36" xr6:coauthVersionMax="36" xr10:uidLastSave="{00000000-0000-0000-0000-000000000000}"/>
  <bookViews>
    <workbookView xWindow="20130" yWindow="75" windowWidth="19395" windowHeight="8505" xr2:uid="{00000000-000D-0000-FFFF-FFFF00000000}"/>
  </bookViews>
  <sheets>
    <sheet name="世帯人口集計表" sheetId="2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27" i="2" l="1"/>
  <c r="G27" i="2"/>
  <c r="F27" i="2"/>
  <c r="E27" i="2"/>
  <c r="D27" i="2"/>
  <c r="C27" i="2"/>
  <c r="I26" i="2"/>
  <c r="I25" i="2"/>
  <c r="I24" i="2"/>
  <c r="H18" i="2"/>
  <c r="G18" i="2"/>
  <c r="F18" i="2"/>
  <c r="E18" i="2"/>
  <c r="D18" i="2"/>
  <c r="C18" i="2"/>
  <c r="H17" i="2"/>
  <c r="G17" i="2"/>
  <c r="F17" i="2"/>
  <c r="E17" i="2"/>
  <c r="D17" i="2"/>
  <c r="C17" i="2"/>
  <c r="H15" i="2"/>
  <c r="G15" i="2"/>
  <c r="F15" i="2"/>
  <c r="E15" i="2"/>
  <c r="D15" i="2"/>
  <c r="C15" i="2"/>
  <c r="H13" i="2"/>
  <c r="G13" i="2"/>
  <c r="F13" i="2"/>
  <c r="E13" i="2"/>
  <c r="D13" i="2"/>
  <c r="C13" i="2"/>
  <c r="H11" i="2"/>
  <c r="G11" i="2"/>
  <c r="F11" i="2"/>
  <c r="E11" i="2"/>
  <c r="D11" i="2"/>
  <c r="C11" i="2"/>
  <c r="H9" i="2"/>
  <c r="G9" i="2"/>
  <c r="F9" i="2"/>
  <c r="E9" i="2"/>
  <c r="D9" i="2"/>
  <c r="C9" i="2"/>
  <c r="H7" i="2"/>
  <c r="G7" i="2"/>
  <c r="F7" i="2"/>
  <c r="F19" i="2" s="1"/>
  <c r="E7" i="2"/>
  <c r="E19" i="2" s="1"/>
  <c r="D7" i="2"/>
  <c r="C7" i="2"/>
  <c r="F3" i="2"/>
  <c r="D19" i="2" l="1"/>
  <c r="H19" i="2"/>
  <c r="C19" i="2"/>
  <c r="G19" i="2"/>
  <c r="I27" i="2"/>
</calcChain>
</file>

<file path=xl/sharedStrings.xml><?xml version="1.0" encoding="utf-8"?>
<sst xmlns="http://schemas.openxmlformats.org/spreadsheetml/2006/main" count="53" uniqueCount="34">
  <si>
    <t>千葉市</t>
    <rPh sb="0" eb="3">
      <t>チバシ</t>
    </rPh>
    <phoneticPr fontId="3"/>
  </si>
  <si>
    <t>【世帯・人口集計表】</t>
    <rPh sb="1" eb="3">
      <t>セタイ</t>
    </rPh>
    <rPh sb="4" eb="6">
      <t>ジンコウ</t>
    </rPh>
    <rPh sb="6" eb="8">
      <t>シュウケイ</t>
    </rPh>
    <rPh sb="8" eb="9">
      <t>ヒョウ</t>
    </rPh>
    <phoneticPr fontId="3"/>
  </si>
  <si>
    <t>※世帯数の内訳</t>
    <rPh sb="1" eb="3">
      <t>セタイ</t>
    </rPh>
    <rPh sb="3" eb="4">
      <t>スウ</t>
    </rPh>
    <rPh sb="5" eb="7">
      <t>ウチワケ</t>
    </rPh>
    <phoneticPr fontId="3"/>
  </si>
  <si>
    <t>中央区</t>
    <rPh sb="0" eb="3">
      <t>チュウオウク</t>
    </rPh>
    <phoneticPr fontId="3"/>
  </si>
  <si>
    <t>花見川区</t>
    <rPh sb="0" eb="4">
      <t>ハナミガワク</t>
    </rPh>
    <phoneticPr fontId="3"/>
  </si>
  <si>
    <t>稲毛区</t>
    <rPh sb="0" eb="3">
      <t>イナゲク</t>
    </rPh>
    <phoneticPr fontId="3"/>
  </si>
  <si>
    <t>若葉区</t>
    <rPh sb="0" eb="3">
      <t>ワカバク</t>
    </rPh>
    <phoneticPr fontId="3"/>
  </si>
  <si>
    <t>緑区</t>
    <rPh sb="0" eb="1">
      <t>ミドリ</t>
    </rPh>
    <rPh sb="1" eb="2">
      <t>ク</t>
    </rPh>
    <phoneticPr fontId="3"/>
  </si>
  <si>
    <t>美浜区</t>
    <rPh sb="0" eb="3">
      <t>ミハマク</t>
    </rPh>
    <phoneticPr fontId="3"/>
  </si>
  <si>
    <t>計</t>
    <rPh sb="0" eb="1">
      <t>ケイ</t>
    </rPh>
    <phoneticPr fontId="3"/>
  </si>
  <si>
    <t>日本人のみ</t>
    <rPh sb="0" eb="3">
      <t>ニホンジン</t>
    </rPh>
    <phoneticPr fontId="3"/>
  </si>
  <si>
    <t>外国人のみ</t>
    <rPh sb="0" eb="2">
      <t>ガイコク</t>
    </rPh>
    <rPh sb="2" eb="3">
      <t>ジン</t>
    </rPh>
    <phoneticPr fontId="3"/>
  </si>
  <si>
    <t>混合世帯のみ</t>
    <rPh sb="0" eb="2">
      <t>コンゴウ</t>
    </rPh>
    <rPh sb="2" eb="4">
      <t>セタイ</t>
    </rPh>
    <phoneticPr fontId="3"/>
  </si>
  <si>
    <t>合計</t>
    <rPh sb="0" eb="2">
      <t>ゴウケイ</t>
    </rPh>
    <phoneticPr fontId="3"/>
  </si>
  <si>
    <t>前月</t>
    <rPh sb="0" eb="2">
      <t>ゼンゲツ</t>
    </rPh>
    <phoneticPr fontId="3"/>
  </si>
  <si>
    <t>区名</t>
    <phoneticPr fontId="3"/>
  </si>
  <si>
    <t>区コード
データ区分</t>
    <phoneticPr fontId="3"/>
  </si>
  <si>
    <t>世帯数</t>
    <phoneticPr fontId="3"/>
  </si>
  <si>
    <t>日本人</t>
    <phoneticPr fontId="3"/>
  </si>
  <si>
    <t>外国人</t>
    <phoneticPr fontId="3"/>
  </si>
  <si>
    <t>計</t>
    <phoneticPr fontId="3"/>
  </si>
  <si>
    <t>男</t>
    <phoneticPr fontId="3"/>
  </si>
  <si>
    <t>女</t>
    <phoneticPr fontId="3"/>
  </si>
  <si>
    <t>中央区</t>
    <phoneticPr fontId="3"/>
  </si>
  <si>
    <t>花見川区</t>
    <phoneticPr fontId="3"/>
  </si>
  <si>
    <t>稲毛区</t>
    <phoneticPr fontId="3"/>
  </si>
  <si>
    <t>若葉区</t>
    <phoneticPr fontId="3"/>
  </si>
  <si>
    <t>緑区</t>
    <phoneticPr fontId="3"/>
  </si>
  <si>
    <t>美浜区</t>
    <phoneticPr fontId="3"/>
  </si>
  <si>
    <t>合計</t>
    <phoneticPr fontId="3"/>
  </si>
  <si>
    <t>令和03年1月分</t>
    <phoneticPr fontId="3"/>
  </si>
  <si>
    <t>令和03年1月31日現在</t>
    <phoneticPr fontId="3"/>
  </si>
  <si>
    <t>令和03年1月1日～</t>
    <phoneticPr fontId="3"/>
  </si>
  <si>
    <t>令和03年1月31日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</si>
</sst>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5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3" fontId="4" fillId="0" borderId="8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10" xfId="0" applyNumberFormat="1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>
      <alignment vertical="center"/>
    </xf>
    <xf numFmtId="3" fontId="4" fillId="0" borderId="4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>
      <alignment vertical="center"/>
    </xf>
    <xf numFmtId="3" fontId="4" fillId="0" borderId="14" xfId="0" applyNumberFormat="1" applyFont="1" applyBorder="1">
      <alignment vertical="center"/>
    </xf>
    <xf numFmtId="3" fontId="4" fillId="0" borderId="12" xfId="0" applyNumberFormat="1" applyFont="1" applyBorder="1">
      <alignment vertical="center"/>
    </xf>
    <xf numFmtId="3" fontId="4" fillId="0" borderId="15" xfId="0" applyNumberFormat="1" applyFont="1" applyBorder="1">
      <alignment vertical="center"/>
    </xf>
    <xf numFmtId="0" fontId="4" fillId="0" borderId="3" xfId="0" applyFont="1" applyBorder="1">
      <alignment vertical="center"/>
    </xf>
    <xf numFmtId="3" fontId="4" fillId="0" borderId="3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3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5A75-6FC9-4D12-A6AD-103C11DB69A6}">
  <sheetPr>
    <tabColor rgb="FFFFFF00"/>
  </sheetPr>
  <dimension ref="A2:J47"/>
  <sheetViews>
    <sheetView tabSelected="1" view="pageBreakPreview" zoomScaleNormal="80" zoomScaleSheetLayoutView="100" workbookViewId="0">
      <selection activeCell="K16" sqref="K16"/>
    </sheetView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2" spans="1:10" ht="17.25" x14ac:dyDescent="0.15">
      <c r="A2" s="1" t="s">
        <v>0</v>
      </c>
      <c r="B2" s="1"/>
      <c r="D2" s="3" t="s">
        <v>1</v>
      </c>
      <c r="F2" s="4"/>
    </row>
    <row r="3" spans="1:10" ht="14.25" thickBot="1" x14ac:dyDescent="0.2">
      <c r="F3" s="30" t="str">
        <f>J5</f>
        <v>令和03年1月31日現在</v>
      </c>
      <c r="G3" s="30"/>
      <c r="H3" s="30"/>
    </row>
    <row r="4" spans="1:10" ht="13.5" customHeight="1" x14ac:dyDescent="0.15">
      <c r="A4" s="31" t="s">
        <v>15</v>
      </c>
      <c r="B4" s="32" t="s">
        <v>16</v>
      </c>
      <c r="C4" s="34" t="s">
        <v>17</v>
      </c>
      <c r="D4" s="34" t="s">
        <v>18</v>
      </c>
      <c r="E4" s="34"/>
      <c r="F4" s="34" t="s">
        <v>19</v>
      </c>
      <c r="G4" s="34"/>
      <c r="H4" s="36" t="s">
        <v>20</v>
      </c>
      <c r="J4" s="2" t="s">
        <v>30</v>
      </c>
    </row>
    <row r="5" spans="1:10" x14ac:dyDescent="0.15">
      <c r="A5" s="28"/>
      <c r="B5" s="33"/>
      <c r="C5" s="35"/>
      <c r="D5" s="27" t="s">
        <v>21</v>
      </c>
      <c r="E5" s="27" t="s">
        <v>22</v>
      </c>
      <c r="F5" s="27" t="s">
        <v>21</v>
      </c>
      <c r="G5" s="27" t="s">
        <v>22</v>
      </c>
      <c r="H5" s="37"/>
      <c r="J5" s="2" t="s">
        <v>31</v>
      </c>
    </row>
    <row r="6" spans="1:10" x14ac:dyDescent="0.15">
      <c r="A6" s="28" t="s">
        <v>23</v>
      </c>
      <c r="B6" s="5">
        <v>1999991</v>
      </c>
      <c r="C6" s="6">
        <v>109730</v>
      </c>
      <c r="D6" s="6">
        <v>103311</v>
      </c>
      <c r="E6" s="6">
        <v>100076</v>
      </c>
      <c r="F6" s="6">
        <v>2985</v>
      </c>
      <c r="G6" s="6">
        <v>3754</v>
      </c>
      <c r="H6" s="7">
        <v>210126</v>
      </c>
      <c r="J6" s="2" t="s">
        <v>32</v>
      </c>
    </row>
    <row r="7" spans="1:10" x14ac:dyDescent="0.15">
      <c r="A7" s="28"/>
      <c r="B7" s="8">
        <v>1999992</v>
      </c>
      <c r="C7" s="9">
        <f>C6-C34</f>
        <v>-28</v>
      </c>
      <c r="D7" s="10">
        <f>D6-D34</f>
        <v>-17</v>
      </c>
      <c r="E7" s="11">
        <f>E6-E34</f>
        <v>-95</v>
      </c>
      <c r="F7" s="10">
        <f>F6-F34</f>
        <v>-8</v>
      </c>
      <c r="G7" s="11">
        <f>G6-G34</f>
        <v>1</v>
      </c>
      <c r="H7" s="12">
        <f>H6-H34</f>
        <v>-119</v>
      </c>
      <c r="J7" s="13" t="s">
        <v>33</v>
      </c>
    </row>
    <row r="8" spans="1:10" x14ac:dyDescent="0.15">
      <c r="A8" s="28" t="s">
        <v>24</v>
      </c>
      <c r="B8" s="5">
        <v>2999991</v>
      </c>
      <c r="C8" s="6">
        <v>85856</v>
      </c>
      <c r="D8" s="6">
        <v>85488</v>
      </c>
      <c r="E8" s="6">
        <v>86578</v>
      </c>
      <c r="F8" s="6">
        <v>2410</v>
      </c>
      <c r="G8" s="6">
        <v>2282</v>
      </c>
      <c r="H8" s="7">
        <v>176758</v>
      </c>
    </row>
    <row r="9" spans="1:10" x14ac:dyDescent="0.15">
      <c r="A9" s="28"/>
      <c r="B9" s="8">
        <v>2999992</v>
      </c>
      <c r="C9" s="9">
        <f>C8-C36</f>
        <v>6</v>
      </c>
      <c r="D9" s="10">
        <f>D8-D36</f>
        <v>-116</v>
      </c>
      <c r="E9" s="11">
        <f>E8-E36</f>
        <v>-70</v>
      </c>
      <c r="F9" s="10">
        <f>F8-F36</f>
        <v>-3</v>
      </c>
      <c r="G9" s="11">
        <f>G8-G36</f>
        <v>15</v>
      </c>
      <c r="H9" s="12">
        <f>H8-H36</f>
        <v>-174</v>
      </c>
    </row>
    <row r="10" spans="1:10" x14ac:dyDescent="0.15">
      <c r="A10" s="28" t="s">
        <v>25</v>
      </c>
      <c r="B10" s="5">
        <v>3999991</v>
      </c>
      <c r="C10" s="6">
        <v>75961</v>
      </c>
      <c r="D10" s="6">
        <v>76878</v>
      </c>
      <c r="E10" s="6">
        <v>77247</v>
      </c>
      <c r="F10" s="6">
        <v>2044</v>
      </c>
      <c r="G10" s="6">
        <v>2061</v>
      </c>
      <c r="H10" s="7">
        <v>158230</v>
      </c>
    </row>
    <row r="11" spans="1:10" x14ac:dyDescent="0.15">
      <c r="A11" s="28"/>
      <c r="B11" s="8">
        <v>3999992</v>
      </c>
      <c r="C11" s="9">
        <f>C10-C38</f>
        <v>44</v>
      </c>
      <c r="D11" s="10">
        <f>D10-D38</f>
        <v>-54</v>
      </c>
      <c r="E11" s="11">
        <f>E10-E38</f>
        <v>-22</v>
      </c>
      <c r="F11" s="10">
        <f>F10-F38</f>
        <v>21</v>
      </c>
      <c r="G11" s="11">
        <f>G10-G38</f>
        <v>8</v>
      </c>
      <c r="H11" s="12">
        <f>H10-H38</f>
        <v>-47</v>
      </c>
    </row>
    <row r="12" spans="1:10" x14ac:dyDescent="0.15">
      <c r="A12" s="28" t="s">
        <v>26</v>
      </c>
      <c r="B12" s="5">
        <v>4999991</v>
      </c>
      <c r="C12" s="6">
        <v>73586</v>
      </c>
      <c r="D12" s="6">
        <v>73240</v>
      </c>
      <c r="E12" s="6">
        <v>71740</v>
      </c>
      <c r="F12" s="6">
        <v>2076</v>
      </c>
      <c r="G12" s="6">
        <v>2027</v>
      </c>
      <c r="H12" s="7">
        <v>149083</v>
      </c>
    </row>
    <row r="13" spans="1:10" x14ac:dyDescent="0.15">
      <c r="A13" s="28"/>
      <c r="B13" s="8">
        <v>4999992</v>
      </c>
      <c r="C13" s="9">
        <f>C12-C40</f>
        <v>109</v>
      </c>
      <c r="D13" s="10">
        <f>D12-D40</f>
        <v>9</v>
      </c>
      <c r="E13" s="11">
        <f>E12-E40</f>
        <v>-37</v>
      </c>
      <c r="F13" s="10">
        <f>F12-F40</f>
        <v>38</v>
      </c>
      <c r="G13" s="11">
        <f>G12-G40</f>
        <v>5</v>
      </c>
      <c r="H13" s="12">
        <f>H12-H40</f>
        <v>15</v>
      </c>
    </row>
    <row r="14" spans="1:10" x14ac:dyDescent="0.15">
      <c r="A14" s="28" t="s">
        <v>27</v>
      </c>
      <c r="B14" s="5">
        <v>5999991</v>
      </c>
      <c r="C14" s="6">
        <v>55685</v>
      </c>
      <c r="D14" s="6">
        <v>63220</v>
      </c>
      <c r="E14" s="6">
        <v>65150</v>
      </c>
      <c r="F14" s="6">
        <v>844</v>
      </c>
      <c r="G14" s="6">
        <v>817</v>
      </c>
      <c r="H14" s="7">
        <v>130031</v>
      </c>
    </row>
    <row r="15" spans="1:10" x14ac:dyDescent="0.15">
      <c r="A15" s="28"/>
      <c r="B15" s="8">
        <v>5999992</v>
      </c>
      <c r="C15" s="9">
        <f>C14-C42</f>
        <v>53</v>
      </c>
      <c r="D15" s="10">
        <f>D14-D42</f>
        <v>-27</v>
      </c>
      <c r="E15" s="11">
        <f>E14-E42</f>
        <v>-33</v>
      </c>
      <c r="F15" s="10">
        <f>F14-F42</f>
        <v>28</v>
      </c>
      <c r="G15" s="11">
        <f>G14-G42</f>
        <v>8</v>
      </c>
      <c r="H15" s="12">
        <f>H14-H42</f>
        <v>-24</v>
      </c>
    </row>
    <row r="16" spans="1:10" x14ac:dyDescent="0.15">
      <c r="A16" s="28" t="s">
        <v>28</v>
      </c>
      <c r="B16" s="5">
        <v>6999991</v>
      </c>
      <c r="C16" s="6">
        <v>68652</v>
      </c>
      <c r="D16" s="6">
        <v>69156</v>
      </c>
      <c r="E16" s="6">
        <v>73538</v>
      </c>
      <c r="F16" s="6">
        <v>3634</v>
      </c>
      <c r="G16" s="6">
        <v>3612</v>
      </c>
      <c r="H16" s="7">
        <v>149940</v>
      </c>
    </row>
    <row r="17" spans="1:9" x14ac:dyDescent="0.15">
      <c r="A17" s="28"/>
      <c r="B17" s="8">
        <v>6999992</v>
      </c>
      <c r="C17" s="9">
        <f>C16-C44</f>
        <v>-166</v>
      </c>
      <c r="D17" s="10">
        <f>D16-D44</f>
        <v>-19</v>
      </c>
      <c r="E17" s="11">
        <f>E16-E44</f>
        <v>-8</v>
      </c>
      <c r="F17" s="10">
        <f>F16-F44</f>
        <v>-14</v>
      </c>
      <c r="G17" s="11">
        <f>G16-G44</f>
        <v>-168</v>
      </c>
      <c r="H17" s="12">
        <f>H16-H44</f>
        <v>-209</v>
      </c>
    </row>
    <row r="18" spans="1:9" x14ac:dyDescent="0.15">
      <c r="A18" s="28" t="s">
        <v>29</v>
      </c>
      <c r="B18" s="5"/>
      <c r="C18" s="14">
        <f>SUM(C6,C8,C10,C12,C14,C16)</f>
        <v>469470</v>
      </c>
      <c r="D18" s="6">
        <f t="shared" ref="D18:H19" si="0">SUM(D6,D8,D10,D12,D14,D16)</f>
        <v>471293</v>
      </c>
      <c r="E18" s="15">
        <f t="shared" si="0"/>
        <v>474329</v>
      </c>
      <c r="F18" s="6">
        <f t="shared" si="0"/>
        <v>13993</v>
      </c>
      <c r="G18" s="6">
        <f t="shared" si="0"/>
        <v>14553</v>
      </c>
      <c r="H18" s="7">
        <f t="shared" si="0"/>
        <v>974168</v>
      </c>
    </row>
    <row r="19" spans="1:9" ht="14.25" thickBot="1" x14ac:dyDescent="0.2">
      <c r="A19" s="29"/>
      <c r="B19" s="16"/>
      <c r="C19" s="17">
        <f>SUM(C7,C9,C11,C13,C15,C17)</f>
        <v>18</v>
      </c>
      <c r="D19" s="18">
        <f t="shared" si="0"/>
        <v>-224</v>
      </c>
      <c r="E19" s="19">
        <f t="shared" si="0"/>
        <v>-265</v>
      </c>
      <c r="F19" s="18">
        <f t="shared" si="0"/>
        <v>62</v>
      </c>
      <c r="G19" s="18">
        <f t="shared" si="0"/>
        <v>-131</v>
      </c>
      <c r="H19" s="20">
        <f t="shared" si="0"/>
        <v>-558</v>
      </c>
    </row>
    <row r="22" spans="1:9" x14ac:dyDescent="0.15">
      <c r="A22" s="2" t="s">
        <v>2</v>
      </c>
    </row>
    <row r="23" spans="1:9" x14ac:dyDescent="0.15">
      <c r="A23" s="21"/>
      <c r="B23" s="21"/>
      <c r="C23" s="27" t="s">
        <v>3</v>
      </c>
      <c r="D23" s="27" t="s">
        <v>4</v>
      </c>
      <c r="E23" s="27" t="s">
        <v>5</v>
      </c>
      <c r="F23" s="27" t="s">
        <v>6</v>
      </c>
      <c r="G23" s="27" t="s">
        <v>7</v>
      </c>
      <c r="H23" s="27" t="s">
        <v>8</v>
      </c>
      <c r="I23" s="27" t="s">
        <v>9</v>
      </c>
    </row>
    <row r="24" spans="1:9" x14ac:dyDescent="0.15">
      <c r="A24" s="21" t="s">
        <v>10</v>
      </c>
      <c r="B24" s="21"/>
      <c r="C24" s="22">
        <v>104475</v>
      </c>
      <c r="D24" s="22">
        <v>82388</v>
      </c>
      <c r="E24" s="22">
        <v>73022</v>
      </c>
      <c r="F24" s="22">
        <v>70405</v>
      </c>
      <c r="G24" s="22">
        <v>54417</v>
      </c>
      <c r="H24" s="22">
        <v>64435</v>
      </c>
      <c r="I24" s="22">
        <f>SUM(C24:H24)</f>
        <v>449142</v>
      </c>
    </row>
    <row r="25" spans="1:9" x14ac:dyDescent="0.15">
      <c r="A25" s="21" t="s">
        <v>11</v>
      </c>
      <c r="B25" s="21"/>
      <c r="C25" s="22">
        <v>3951</v>
      </c>
      <c r="D25" s="22">
        <v>2643</v>
      </c>
      <c r="E25" s="22">
        <v>2194</v>
      </c>
      <c r="F25" s="22">
        <v>2207</v>
      </c>
      <c r="G25" s="22">
        <v>775</v>
      </c>
      <c r="H25" s="22">
        <v>3143</v>
      </c>
      <c r="I25" s="22">
        <f>SUM(C25:H25)</f>
        <v>14913</v>
      </c>
    </row>
    <row r="26" spans="1:9" x14ac:dyDescent="0.15">
      <c r="A26" s="21" t="s">
        <v>12</v>
      </c>
      <c r="B26" s="21"/>
      <c r="C26" s="22">
        <v>1304</v>
      </c>
      <c r="D26" s="22">
        <v>825</v>
      </c>
      <c r="E26" s="22">
        <v>745</v>
      </c>
      <c r="F26" s="22">
        <v>974</v>
      </c>
      <c r="G26" s="22">
        <v>493</v>
      </c>
      <c r="H26" s="22">
        <v>1074</v>
      </c>
      <c r="I26" s="22">
        <f>SUM(C26:H26)</f>
        <v>5415</v>
      </c>
    </row>
    <row r="27" spans="1:9" x14ac:dyDescent="0.15">
      <c r="A27" s="27" t="s">
        <v>13</v>
      </c>
      <c r="B27" s="21"/>
      <c r="C27" s="22">
        <f>SUM(C24:C26)</f>
        <v>109730</v>
      </c>
      <c r="D27" s="22">
        <f t="shared" ref="D27:I27" si="1">SUM(D24:D26)</f>
        <v>85856</v>
      </c>
      <c r="E27" s="22">
        <f t="shared" si="1"/>
        <v>75961</v>
      </c>
      <c r="F27" s="22">
        <f t="shared" si="1"/>
        <v>73586</v>
      </c>
      <c r="G27" s="22">
        <f t="shared" si="1"/>
        <v>55685</v>
      </c>
      <c r="H27" s="22">
        <f t="shared" si="1"/>
        <v>68652</v>
      </c>
      <c r="I27" s="22">
        <f t="shared" si="1"/>
        <v>469470</v>
      </c>
    </row>
    <row r="31" spans="1:9" s="23" customFormat="1" ht="14.25" thickBot="1" x14ac:dyDescent="0.2">
      <c r="A31" s="2" t="s">
        <v>14</v>
      </c>
      <c r="B31" s="2"/>
      <c r="C31" s="2"/>
      <c r="D31" s="2"/>
      <c r="E31" s="2"/>
      <c r="F31" s="48"/>
      <c r="G31" s="48"/>
      <c r="H31" s="48"/>
    </row>
    <row r="32" spans="1:9" s="23" customFormat="1" ht="13.15" customHeight="1" x14ac:dyDescent="0.15">
      <c r="A32" s="47" t="s">
        <v>15</v>
      </c>
      <c r="B32" s="32" t="s">
        <v>16</v>
      </c>
      <c r="C32" s="45" t="s">
        <v>17</v>
      </c>
      <c r="D32" s="43" t="s">
        <v>18</v>
      </c>
      <c r="E32" s="44"/>
      <c r="F32" s="43" t="s">
        <v>19</v>
      </c>
      <c r="G32" s="44"/>
      <c r="H32" s="41" t="s">
        <v>20</v>
      </c>
    </row>
    <row r="33" spans="1:9" s="23" customFormat="1" x14ac:dyDescent="0.15">
      <c r="A33" s="40"/>
      <c r="B33" s="46"/>
      <c r="C33" s="33"/>
      <c r="D33" s="27" t="s">
        <v>21</v>
      </c>
      <c r="E33" s="27" t="s">
        <v>22</v>
      </c>
      <c r="F33" s="27" t="s">
        <v>21</v>
      </c>
      <c r="G33" s="27" t="s">
        <v>22</v>
      </c>
      <c r="H33" s="42"/>
    </row>
    <row r="34" spans="1:9" s="24" customFormat="1" x14ac:dyDescent="0.15">
      <c r="A34" s="38" t="s">
        <v>23</v>
      </c>
      <c r="B34" s="5">
        <v>1999991</v>
      </c>
      <c r="C34" s="6">
        <v>109758</v>
      </c>
      <c r="D34" s="6">
        <v>103328</v>
      </c>
      <c r="E34" s="6">
        <v>100171</v>
      </c>
      <c r="F34" s="6">
        <v>2993</v>
      </c>
      <c r="G34" s="6">
        <v>3753</v>
      </c>
      <c r="H34" s="7">
        <v>210245</v>
      </c>
    </row>
    <row r="35" spans="1:9" x14ac:dyDescent="0.15">
      <c r="A35" s="40"/>
      <c r="B35" s="8">
        <v>1999992</v>
      </c>
      <c r="C35" s="10">
        <v>31</v>
      </c>
      <c r="D35" s="10">
        <v>-14</v>
      </c>
      <c r="E35" s="10">
        <v>-34</v>
      </c>
      <c r="F35" s="10">
        <v>-15</v>
      </c>
      <c r="G35" s="10">
        <v>9</v>
      </c>
      <c r="H35" s="12">
        <v>-54</v>
      </c>
    </row>
    <row r="36" spans="1:9" x14ac:dyDescent="0.15">
      <c r="A36" s="38" t="s">
        <v>24</v>
      </c>
      <c r="B36" s="5">
        <v>2999991</v>
      </c>
      <c r="C36" s="6">
        <v>85850</v>
      </c>
      <c r="D36" s="6">
        <v>85604</v>
      </c>
      <c r="E36" s="6">
        <v>86648</v>
      </c>
      <c r="F36" s="6">
        <v>2413</v>
      </c>
      <c r="G36" s="6">
        <v>2267</v>
      </c>
      <c r="H36" s="7">
        <v>176932</v>
      </c>
      <c r="I36" s="4"/>
    </row>
    <row r="37" spans="1:9" x14ac:dyDescent="0.15">
      <c r="A37" s="40"/>
      <c r="B37" s="8">
        <v>2999992</v>
      </c>
      <c r="C37" s="10">
        <v>32</v>
      </c>
      <c r="D37" s="10">
        <v>-69</v>
      </c>
      <c r="E37" s="10">
        <v>-54</v>
      </c>
      <c r="F37" s="10">
        <v>20</v>
      </c>
      <c r="G37" s="10">
        <v>17</v>
      </c>
      <c r="H37" s="12">
        <v>-86</v>
      </c>
    </row>
    <row r="38" spans="1:9" x14ac:dyDescent="0.15">
      <c r="A38" s="38" t="s">
        <v>25</v>
      </c>
      <c r="B38" s="5">
        <v>3999991</v>
      </c>
      <c r="C38" s="6">
        <v>75917</v>
      </c>
      <c r="D38" s="6">
        <v>76932</v>
      </c>
      <c r="E38" s="6">
        <v>77269</v>
      </c>
      <c r="F38" s="6">
        <v>2023</v>
      </c>
      <c r="G38" s="6">
        <v>2053</v>
      </c>
      <c r="H38" s="7">
        <v>158277</v>
      </c>
    </row>
    <row r="39" spans="1:9" s="26" customFormat="1" x14ac:dyDescent="0.15">
      <c r="A39" s="40"/>
      <c r="B39" s="8">
        <v>3999992</v>
      </c>
      <c r="C39" s="10">
        <v>31</v>
      </c>
      <c r="D39" s="10">
        <v>-62</v>
      </c>
      <c r="E39" s="10">
        <v>-30</v>
      </c>
      <c r="F39" s="10">
        <v>24</v>
      </c>
      <c r="G39" s="10">
        <v>21</v>
      </c>
      <c r="H39" s="12">
        <v>-47</v>
      </c>
      <c r="I39" s="25"/>
    </row>
    <row r="40" spans="1:9" x14ac:dyDescent="0.15">
      <c r="A40" s="38" t="s">
        <v>26</v>
      </c>
      <c r="B40" s="5">
        <v>4999991</v>
      </c>
      <c r="C40" s="6">
        <v>73477</v>
      </c>
      <c r="D40" s="6">
        <v>73231</v>
      </c>
      <c r="E40" s="6">
        <v>71777</v>
      </c>
      <c r="F40" s="6">
        <v>2038</v>
      </c>
      <c r="G40" s="6">
        <v>2022</v>
      </c>
      <c r="H40" s="7">
        <v>149068</v>
      </c>
    </row>
    <row r="41" spans="1:9" x14ac:dyDescent="0.15">
      <c r="A41" s="40"/>
      <c r="B41" s="8">
        <v>4999992</v>
      </c>
      <c r="C41" s="10">
        <v>33</v>
      </c>
      <c r="D41" s="10">
        <v>-81</v>
      </c>
      <c r="E41" s="10">
        <v>-82</v>
      </c>
      <c r="F41" s="10">
        <v>60</v>
      </c>
      <c r="G41" s="10">
        <v>24</v>
      </c>
      <c r="H41" s="12">
        <v>-79</v>
      </c>
    </row>
    <row r="42" spans="1:9" x14ac:dyDescent="0.15">
      <c r="A42" s="38" t="s">
        <v>27</v>
      </c>
      <c r="B42" s="5">
        <v>5999991</v>
      </c>
      <c r="C42" s="6">
        <v>55632</v>
      </c>
      <c r="D42" s="6">
        <v>63247</v>
      </c>
      <c r="E42" s="6">
        <v>65183</v>
      </c>
      <c r="F42" s="6">
        <v>816</v>
      </c>
      <c r="G42" s="6">
        <v>809</v>
      </c>
      <c r="H42" s="7">
        <v>130055</v>
      </c>
    </row>
    <row r="43" spans="1:9" x14ac:dyDescent="0.15">
      <c r="A43" s="40"/>
      <c r="B43" s="8">
        <v>5999992</v>
      </c>
      <c r="C43" s="10">
        <v>30</v>
      </c>
      <c r="D43" s="10">
        <v>-16</v>
      </c>
      <c r="E43" s="10">
        <v>0</v>
      </c>
      <c r="F43" s="10">
        <v>10</v>
      </c>
      <c r="G43" s="10">
        <v>11</v>
      </c>
      <c r="H43" s="12">
        <v>5</v>
      </c>
    </row>
    <row r="44" spans="1:9" x14ac:dyDescent="0.15">
      <c r="A44" s="38" t="s">
        <v>28</v>
      </c>
      <c r="B44" s="5">
        <v>6999991</v>
      </c>
      <c r="C44" s="6">
        <v>68818</v>
      </c>
      <c r="D44" s="6">
        <v>69175</v>
      </c>
      <c r="E44" s="6">
        <v>73546</v>
      </c>
      <c r="F44" s="6">
        <v>3648</v>
      </c>
      <c r="G44" s="6">
        <v>3780</v>
      </c>
      <c r="H44" s="7">
        <v>150149</v>
      </c>
    </row>
    <row r="45" spans="1:9" x14ac:dyDescent="0.15">
      <c r="A45" s="40"/>
      <c r="B45" s="8">
        <v>6999992</v>
      </c>
      <c r="C45" s="10">
        <v>175</v>
      </c>
      <c r="D45" s="10">
        <v>155</v>
      </c>
      <c r="E45" s="10">
        <v>164</v>
      </c>
      <c r="F45" s="10">
        <v>7</v>
      </c>
      <c r="G45" s="10">
        <v>7</v>
      </c>
      <c r="H45" s="12">
        <v>333</v>
      </c>
    </row>
    <row r="46" spans="1:9" x14ac:dyDescent="0.15">
      <c r="A46" s="38" t="s">
        <v>29</v>
      </c>
      <c r="B46" s="5"/>
      <c r="C46" s="6">
        <v>469452</v>
      </c>
      <c r="D46" s="6">
        <v>471517</v>
      </c>
      <c r="E46" s="6">
        <v>474594</v>
      </c>
      <c r="F46" s="6">
        <v>13931</v>
      </c>
      <c r="G46" s="6">
        <v>14684</v>
      </c>
      <c r="H46" s="7">
        <v>974726</v>
      </c>
    </row>
    <row r="47" spans="1:9" ht="14.25" thickBot="1" x14ac:dyDescent="0.2">
      <c r="A47" s="39"/>
      <c r="B47" s="16"/>
      <c r="C47" s="18">
        <v>332</v>
      </c>
      <c r="D47" s="18">
        <v>-87</v>
      </c>
      <c r="E47" s="18">
        <v>-36</v>
      </c>
      <c r="F47" s="18">
        <v>106</v>
      </c>
      <c r="G47" s="18">
        <v>89</v>
      </c>
      <c r="H47" s="20">
        <v>72</v>
      </c>
    </row>
  </sheetData>
  <mergeCells count="28">
    <mergeCell ref="A16:A17"/>
    <mergeCell ref="F3:H3"/>
    <mergeCell ref="A4:A5"/>
    <mergeCell ref="B4:B5"/>
    <mergeCell ref="C4:C5"/>
    <mergeCell ref="D4:E4"/>
    <mergeCell ref="F4:G4"/>
    <mergeCell ref="H4:H5"/>
    <mergeCell ref="A6:A7"/>
    <mergeCell ref="A8:A9"/>
    <mergeCell ref="A10:A11"/>
    <mergeCell ref="A12:A13"/>
    <mergeCell ref="A14:A15"/>
    <mergeCell ref="A44:A45"/>
    <mergeCell ref="A18:A19"/>
    <mergeCell ref="F31:H31"/>
    <mergeCell ref="A32:A33"/>
    <mergeCell ref="B32:B33"/>
    <mergeCell ref="C32:C33"/>
    <mergeCell ref="D32:E32"/>
    <mergeCell ref="F32:G32"/>
    <mergeCell ref="H32:H33"/>
    <mergeCell ref="A34:A35"/>
    <mergeCell ref="A36:A37"/>
    <mergeCell ref="A38:A39"/>
    <mergeCell ref="A40:A41"/>
    <mergeCell ref="A42:A43"/>
    <mergeCell ref="A46:A47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永多　勇</cp:lastModifiedBy>
  <cp:lastPrinted>2020-03-04T06:23:38Z</cp:lastPrinted>
  <dcterms:created xsi:type="dcterms:W3CDTF">2019-05-13T06:23:50Z</dcterms:created>
  <dcterms:modified xsi:type="dcterms:W3CDTF">2021-02-08T06:27:13Z</dcterms:modified>
</cp:coreProperties>
</file>