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02_支援第一班\202　地域活性化支援\13_R8年度準備★\02_R8募集（案内・チラシ・市政だより・HP等）\04_ホームページ\"/>
    </mc:Choice>
  </mc:AlternateContent>
  <xr:revisionPtr revIDLastSave="0" documentId="13_ncr:1_{F8F7482C-AC38-4397-80F4-E95B51B5FD7B}" xr6:coauthVersionLast="47" xr6:coauthVersionMax="47" xr10:uidLastSave="{00000000-0000-0000-0000-000000000000}"/>
  <bookViews>
    <workbookView xWindow="-120" yWindow="-120" windowWidth="29040" windowHeight="15720" tabRatio="758" xr2:uid="{00000000-000D-0000-FFFF-FFFF00000000}"/>
  </bookViews>
  <sheets>
    <sheet name="書式【データ入力用】 " sheetId="6" r:id="rId1"/>
    <sheet name="書式【手書き（印刷）用】 " sheetId="10" r:id="rId2"/>
    <sheet name="記載例" sheetId="4" r:id="rId3"/>
    <sheet name="（参考）補助対象経費一覧 " sheetId="9" r:id="rId4"/>
  </sheets>
  <definedNames>
    <definedName name="_Hlk55996353" localSheetId="2">記載例!$P$19</definedName>
    <definedName name="_xlnm.Print_Area" localSheetId="3">'（参考）補助対象経費一覧 '!$A$1:$G$25</definedName>
    <definedName name="_xlnm.Print_Area" localSheetId="2">記載例!$A$1:$I$31</definedName>
    <definedName name="_xlnm.Print_Area" localSheetId="0">'書式【データ入力用】 '!$A$1:$I$39</definedName>
    <definedName name="_xlnm.Print_Area" localSheetId="1">'書式【手書き（印刷）用】 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B29" i="6"/>
  <c r="B30" i="6"/>
  <c r="B31" i="6"/>
  <c r="B32" i="6"/>
  <c r="B33" i="6"/>
  <c r="B34" i="6"/>
  <c r="B35" i="6"/>
  <c r="B36" i="6"/>
  <c r="B18" i="6"/>
  <c r="B19" i="6"/>
  <c r="B20" i="6"/>
  <c r="B21" i="6"/>
  <c r="B22" i="6"/>
  <c r="B23" i="6"/>
  <c r="B24" i="6"/>
  <c r="B25" i="6"/>
  <c r="B26" i="6"/>
  <c r="B27" i="6"/>
  <c r="B28" i="6"/>
  <c r="K17" i="6"/>
  <c r="B17" i="6"/>
  <c r="A49" i="10"/>
  <c r="A44" i="10"/>
  <c r="D37" i="10"/>
  <c r="C37" i="10"/>
  <c r="D49" i="10" s="1"/>
  <c r="B36" i="10"/>
  <c r="K36" i="10" s="1"/>
  <c r="B35" i="10"/>
  <c r="K35" i="10" s="1"/>
  <c r="B34" i="10"/>
  <c r="K34" i="10" s="1"/>
  <c r="B33" i="10"/>
  <c r="K33" i="10" s="1"/>
  <c r="B32" i="10"/>
  <c r="K32" i="10" s="1"/>
  <c r="B31" i="10"/>
  <c r="K31" i="10" s="1"/>
  <c r="B30" i="10"/>
  <c r="K30" i="10" s="1"/>
  <c r="B29" i="10"/>
  <c r="K29" i="10" s="1"/>
  <c r="B28" i="10"/>
  <c r="K28" i="10" s="1"/>
  <c r="B27" i="10"/>
  <c r="K27" i="10" s="1"/>
  <c r="B26" i="10"/>
  <c r="K26" i="10" s="1"/>
  <c r="B25" i="10"/>
  <c r="K25" i="10" s="1"/>
  <c r="B24" i="10"/>
  <c r="K24" i="10" s="1"/>
  <c r="B23" i="10"/>
  <c r="K23" i="10" s="1"/>
  <c r="B22" i="10"/>
  <c r="K22" i="10" s="1"/>
  <c r="B21" i="10"/>
  <c r="K21" i="10" s="1"/>
  <c r="B20" i="10"/>
  <c r="K20" i="10" s="1"/>
  <c r="B19" i="10"/>
  <c r="K19" i="10" s="1"/>
  <c r="B18" i="10"/>
  <c r="B17" i="10"/>
  <c r="K17" i="10" s="1"/>
  <c r="B13" i="10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B13" i="6"/>
  <c r="A44" i="6" s="1"/>
  <c r="A43" i="4"/>
  <c r="C45" i="4" s="1"/>
  <c r="D38" i="4"/>
  <c r="A49" i="6"/>
  <c r="D37" i="6"/>
  <c r="C37" i="6"/>
  <c r="D49" i="6" s="1"/>
  <c r="C51" i="10" l="1"/>
  <c r="B37" i="10"/>
  <c r="K18" i="10"/>
  <c r="C51" i="6"/>
  <c r="C43" i="4"/>
  <c r="C49" i="10"/>
  <c r="B37" i="6"/>
  <c r="C49" i="6"/>
  <c r="K37" i="10" l="1"/>
  <c r="D44" i="10"/>
  <c r="G44" i="10" s="1"/>
  <c r="K44" i="10" s="1"/>
  <c r="K37" i="6"/>
  <c r="D44" i="6"/>
  <c r="G44" i="6" s="1"/>
  <c r="K44" i="6" s="1"/>
  <c r="B13" i="4" l="1"/>
  <c r="A38" i="4" s="1"/>
  <c r="G38" i="4" s="1"/>
  <c r="K38" i="4" s="1"/>
  <c r="B29" i="4"/>
  <c r="D29" i="4" l="1"/>
  <c r="C29" i="4" l="1"/>
</calcChain>
</file>

<file path=xl/sharedStrings.xml><?xml version="1.0" encoding="utf-8"?>
<sst xmlns="http://schemas.openxmlformats.org/spreadsheetml/2006/main" count="336" uniqueCount="125">
  <si>
    <t>１　収入</t>
    <rPh sb="2" eb="4">
      <t>シュウニュウ</t>
    </rPh>
    <phoneticPr fontId="1"/>
  </si>
  <si>
    <t>収入科目</t>
    <rPh sb="0" eb="2">
      <t>シュウニュウ</t>
    </rPh>
    <rPh sb="2" eb="3">
      <t>カ</t>
    </rPh>
    <rPh sb="3" eb="4">
      <t>モク</t>
    </rPh>
    <phoneticPr fontId="1"/>
  </si>
  <si>
    <t>市補助金</t>
    <rPh sb="0" eb="1">
      <t>シ</t>
    </rPh>
    <rPh sb="1" eb="4">
      <t>ホジョキン</t>
    </rPh>
    <phoneticPr fontId="1"/>
  </si>
  <si>
    <t>内　　　訳</t>
    <rPh sb="0" eb="1">
      <t>ウチ</t>
    </rPh>
    <rPh sb="4" eb="5">
      <t>ヤク</t>
    </rPh>
    <phoneticPr fontId="1"/>
  </si>
  <si>
    <t>寄 付 金</t>
    <rPh sb="0" eb="1">
      <t>ヨ</t>
    </rPh>
    <rPh sb="2" eb="3">
      <t>ヅケ</t>
    </rPh>
    <rPh sb="4" eb="5">
      <t>キン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</si>
  <si>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</si>
  <si>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雑 収 入</t>
    <rPh sb="0" eb="1">
      <t>ザツ</t>
    </rPh>
    <rPh sb="2" eb="3">
      <t>オサム</t>
    </rPh>
    <rPh sb="4" eb="5">
      <t>ニュウ</t>
    </rPh>
    <phoneticPr fontId="1"/>
  </si>
  <si>
    <t>そ の 他</t>
    <rPh sb="4" eb="5">
      <t>タ</t>
    </rPh>
    <phoneticPr fontId="1"/>
  </si>
  <si>
    <t>２　支出</t>
    <rPh sb="2" eb="4">
      <t>シシュツ</t>
    </rPh>
    <phoneticPr fontId="1"/>
  </si>
  <si>
    <t>支出科目</t>
    <rPh sb="0" eb="2">
      <t>シシュツ</t>
    </rPh>
    <rPh sb="2" eb="3">
      <t>カ</t>
    </rPh>
    <rPh sb="3" eb="4">
      <t>モク</t>
    </rPh>
    <phoneticPr fontId="1"/>
  </si>
  <si>
    <t>３　差引額</t>
    <phoneticPr fontId="1"/>
  </si>
  <si>
    <t>－</t>
    <phoneticPr fontId="1"/>
  </si>
  <si>
    <t>＝</t>
    <phoneticPr fontId="1"/>
  </si>
  <si>
    <t>若葉区地域活性化支援事業補助金</t>
    <rPh sb="0" eb="2">
      <t>ワカバ</t>
    </rPh>
    <rPh sb="2" eb="3">
      <t>ク</t>
    </rPh>
    <rPh sb="3" eb="5">
      <t>チイキ</t>
    </rPh>
    <rPh sb="5" eb="8">
      <t>カッセイカ</t>
    </rPh>
    <rPh sb="8" eb="10">
      <t>シエン</t>
    </rPh>
    <rPh sb="10" eb="12">
      <t>ジギョウ</t>
    </rPh>
    <rPh sb="12" eb="15">
      <t>ホジョキン</t>
    </rPh>
    <phoneticPr fontId="1"/>
  </si>
  <si>
    <t>４　補助金額と補助対象経費の比較</t>
    <rPh sb="2" eb="4">
      <t>ホジョ</t>
    </rPh>
    <rPh sb="4" eb="6">
      <t>キンガク</t>
    </rPh>
    <rPh sb="7" eb="9">
      <t>ホジョ</t>
    </rPh>
    <rPh sb="9" eb="11">
      <t>タイショウ</t>
    </rPh>
    <rPh sb="11" eb="13">
      <t>ケイヒ</t>
    </rPh>
    <rPh sb="14" eb="16">
      <t>ヒカク</t>
    </rPh>
    <phoneticPr fontId="1"/>
  </si>
  <si>
    <t>（補助金額）</t>
    <rPh sb="1" eb="3">
      <t>ホジョ</t>
    </rPh>
    <rPh sb="3" eb="5">
      <t>キンガク</t>
    </rPh>
    <phoneticPr fontId="1"/>
  </si>
  <si>
    <t>（補助対象経費）</t>
    <rPh sb="1" eb="3">
      <t>ホジョ</t>
    </rPh>
    <rPh sb="3" eb="5">
      <t>タイショウ</t>
    </rPh>
    <rPh sb="5" eb="7">
      <t>ケイヒ</t>
    </rPh>
    <phoneticPr fontId="1"/>
  </si>
  <si>
    <t>　わかば第一町内会</t>
    <phoneticPr fontId="11"/>
  </si>
  <si>
    <t>寄附</t>
    <rPh sb="0" eb="2">
      <t>キフ</t>
    </rPh>
    <phoneticPr fontId="1"/>
  </si>
  <si>
    <t>コピー用紙、インク代</t>
    <rPh sb="3" eb="5">
      <t>ヨウシ</t>
    </rPh>
    <rPh sb="9" eb="10">
      <t>ダイ</t>
    </rPh>
    <phoneticPr fontId="2"/>
  </si>
  <si>
    <t>＞</t>
    <phoneticPr fontId="11"/>
  </si>
  <si>
    <t>＝</t>
    <phoneticPr fontId="11"/>
  </si>
  <si>
    <t>＜</t>
    <phoneticPr fontId="11"/>
  </si>
  <si>
    <t>CHECK</t>
    <phoneticPr fontId="11"/>
  </si>
  <si>
    <t>補助対象経費が、補助金額を超えていない　⇒　一部、補助金を返還</t>
    <phoneticPr fontId="11"/>
  </si>
  <si>
    <t>燃料費</t>
  </si>
  <si>
    <t>賃金</t>
  </si>
  <si>
    <t>報償費</t>
  </si>
  <si>
    <t>旅費</t>
  </si>
  <si>
    <t>消耗品費</t>
  </si>
  <si>
    <t>食糧費</t>
  </si>
  <si>
    <t>印刷製本費</t>
  </si>
  <si>
    <t>修繕料</t>
  </si>
  <si>
    <t>賄材料費</t>
  </si>
  <si>
    <t>光熱水費</t>
  </si>
  <si>
    <t>通信運搬費</t>
  </si>
  <si>
    <t>手数料</t>
  </si>
  <si>
    <t>広告料</t>
  </si>
  <si>
    <t>保険料</t>
  </si>
  <si>
    <t>委託料</t>
  </si>
  <si>
    <t>使用料及び賃借料</t>
  </si>
  <si>
    <t>原材料費</t>
  </si>
  <si>
    <t>負担金</t>
  </si>
  <si>
    <t>工事請負費</t>
  </si>
  <si>
    <t>支出科目</t>
    <rPh sb="0" eb="2">
      <t>シシュツ</t>
    </rPh>
    <rPh sb="2" eb="4">
      <t>カモク</t>
    </rPh>
    <phoneticPr fontId="11"/>
  </si>
  <si>
    <t>○</t>
    <phoneticPr fontId="11"/>
  </si>
  <si>
    <t>①地域づくり活動支援</t>
    <phoneticPr fontId="11"/>
  </si>
  <si>
    <t>②区テーマ解決支援</t>
    <phoneticPr fontId="11"/>
  </si>
  <si>
    <t>③(ア)地域拠点支援
（改装費及び事業開始経費）</t>
    <phoneticPr fontId="11"/>
  </si>
  <si>
    <t>③(イ)地域拠点支援
（家賃補助）</t>
    <phoneticPr fontId="11"/>
  </si>
  <si>
    <t>　　Ａ：補助対象経費（総額）の５割　　Ｂ：補助金交付決定額の５割</t>
    <phoneticPr fontId="11"/>
  </si>
  <si>
    <t>団体名</t>
    <rPh sb="0" eb="2">
      <t>ダンタイ</t>
    </rPh>
    <rPh sb="2" eb="3">
      <t>メイ</t>
    </rPh>
    <phoneticPr fontId="11"/>
  </si>
  <si>
    <t>計</t>
    <rPh sb="0" eb="1">
      <t>ケイ</t>
    </rPh>
    <phoneticPr fontId="1"/>
  </si>
  <si>
    <t>注）支出科目、補助対象経費及び補助対象外経費は、要綱別表を確認し、記載すること。</t>
  </si>
  <si>
    <t>注）支出科目、補助対象経費及び補助対象外経費は、要綱別表を確認し、記載すること。</t>
    <phoneticPr fontId="11"/>
  </si>
  <si>
    <t xml:space="preserve">※①地域づくり活動支援　及び　②区テーマ解決支援　の「備品購入費」については、次のＡとＢとを比較して、少ない方を補助限度額とします。
</t>
    <phoneticPr fontId="11"/>
  </si>
  <si>
    <t>定例サロン360人×100円
イベント140人×100円</t>
    <rPh sb="0" eb="2">
      <t>テイレイ</t>
    </rPh>
    <rPh sb="8" eb="9">
      <t>ニン</t>
    </rPh>
    <rPh sb="13" eb="14">
      <t>エン</t>
    </rPh>
    <rPh sb="22" eb="23">
      <t>ニン</t>
    </rPh>
    <rPh sb="27" eb="28">
      <t>エン</t>
    </rPh>
    <phoneticPr fontId="2"/>
  </si>
  <si>
    <t>事業広報費印刷代</t>
    <phoneticPr fontId="11"/>
  </si>
  <si>
    <t>切手代（広報紙、チラシ送付）</t>
  </si>
  <si>
    <t>チラシデザイン料</t>
  </si>
  <si>
    <t>テーブル、イス購入</t>
  </si>
  <si>
    <t>若葉元気体操会謝礼
1，000円×20回＝20,000円</t>
    <phoneticPr fontId="11"/>
  </si>
  <si>
    <t>【補助対象外経費】
イベント時スタッフ弁当代</t>
    <phoneticPr fontId="11"/>
  </si>
  <si>
    <t>令和●年度　収支予算書</t>
    <rPh sb="0" eb="2">
      <t>レイワ</t>
    </rPh>
    <rPh sb="3" eb="5">
      <t>ネンド</t>
    </rPh>
    <rPh sb="6" eb="7">
      <t>オサム</t>
    </rPh>
    <rPh sb="7" eb="8">
      <t>シ</t>
    </rPh>
    <rPh sb="8" eb="10">
      <t>ヨサン</t>
    </rPh>
    <rPh sb="10" eb="11">
      <t>ショ</t>
    </rPh>
    <phoneticPr fontId="1"/>
  </si>
  <si>
    <t>令和　年度　収支予算書</t>
    <rPh sb="0" eb="2">
      <t>レイワ</t>
    </rPh>
    <rPh sb="3" eb="5">
      <t>ネンド</t>
    </rPh>
    <rPh sb="6" eb="7">
      <t>オサム</t>
    </rPh>
    <rPh sb="7" eb="8">
      <t>シ</t>
    </rPh>
    <rPh sb="8" eb="10">
      <t>ヨサン</t>
    </rPh>
    <rPh sb="10" eb="11">
      <t>ショ</t>
    </rPh>
    <phoneticPr fontId="1"/>
  </si>
  <si>
    <t>単位：円</t>
    <phoneticPr fontId="11"/>
  </si>
  <si>
    <t>金額</t>
    <rPh sb="0" eb="1">
      <t>キン</t>
    </rPh>
    <rPh sb="1" eb="2">
      <t>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</si>
  <si>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</si>
  <si>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1"/>
  </si>
  <si>
    <t>収入総額</t>
    <rPh sb="0" eb="2">
      <t>シュウニュウ</t>
    </rPh>
    <rPh sb="2" eb="4">
      <t>ソウガク</t>
    </rPh>
    <phoneticPr fontId="1"/>
  </si>
  <si>
    <r>
      <t>補助対象</t>
    </r>
    <r>
      <rPr>
        <u/>
        <sz val="10"/>
        <color theme="1"/>
        <rFont val="ＭＳ 明朝"/>
        <family val="1"/>
        <charset val="128"/>
      </rPr>
      <t>外</t>
    </r>
    <r>
      <rPr>
        <sz val="10"/>
        <color theme="1"/>
        <rFont val="ＭＳ 明朝"/>
        <family val="1"/>
        <charset val="128"/>
      </rPr>
      <t>経費</t>
    </r>
    <rPh sb="0" eb="2">
      <t>ホジョ</t>
    </rPh>
    <rPh sb="2" eb="4">
      <t>タイショウ</t>
    </rPh>
    <rPh sb="4" eb="5">
      <t>ガイ</t>
    </rPh>
    <rPh sb="5" eb="7">
      <t>ケイヒ</t>
    </rPh>
    <phoneticPr fontId="11"/>
  </si>
  <si>
    <t>支出総額</t>
    <rPh sb="0" eb="2">
      <t>シシュツ</t>
    </rPh>
    <rPh sb="2" eb="4">
      <t>ソウガク</t>
    </rPh>
    <phoneticPr fontId="1"/>
  </si>
  <si>
    <t>(c)</t>
    <phoneticPr fontId="11"/>
  </si>
  <si>
    <t>(d)</t>
    <phoneticPr fontId="11"/>
  </si>
  <si>
    <t>（b:収入総額）</t>
    <phoneticPr fontId="1"/>
  </si>
  <si>
    <t>（c:支出総額）</t>
    <rPh sb="3" eb="5">
      <t>シシュツ</t>
    </rPh>
    <phoneticPr fontId="1"/>
  </si>
  <si>
    <t>（b-c:差引額）</t>
    <rPh sb="5" eb="7">
      <t>サシヒキ</t>
    </rPh>
    <rPh sb="7" eb="8">
      <t>ガク</t>
    </rPh>
    <phoneticPr fontId="1"/>
  </si>
  <si>
    <t>（a:補助金額）</t>
    <rPh sb="3" eb="5">
      <t>ホジョ</t>
    </rPh>
    <rPh sb="5" eb="7">
      <t>キンガク</t>
    </rPh>
    <phoneticPr fontId="1"/>
  </si>
  <si>
    <t>（d:補助対象経費）</t>
    <rPh sb="3" eb="5">
      <t>ホジョ</t>
    </rPh>
    <rPh sb="5" eb="7">
      <t>タイショウ</t>
    </rPh>
    <rPh sb="7" eb="9">
      <t>ケイヒ</t>
    </rPh>
    <phoneticPr fontId="1"/>
  </si>
  <si>
    <t>補助対象経費が、補助金額を超えている</t>
    <phoneticPr fontId="11"/>
  </si>
  <si>
    <t>補助対象経費が、補助金額と同額</t>
    <rPh sb="13" eb="15">
      <t>ドウガク</t>
    </rPh>
    <phoneticPr fontId="11"/>
  </si>
  <si>
    <t>○※</t>
    <phoneticPr fontId="11"/>
  </si>
  <si>
    <t>↑</t>
    <phoneticPr fontId="11"/>
  </si>
  <si>
    <t>01_賃金</t>
  </si>
  <si>
    <t>01_</t>
    <phoneticPr fontId="11"/>
  </si>
  <si>
    <t>02_報償費</t>
  </si>
  <si>
    <t>02_</t>
    <phoneticPr fontId="11"/>
  </si>
  <si>
    <t>03_旅費</t>
  </si>
  <si>
    <t>03_</t>
    <phoneticPr fontId="11"/>
  </si>
  <si>
    <t>04_消耗品費</t>
  </si>
  <si>
    <t>04_</t>
    <phoneticPr fontId="11"/>
  </si>
  <si>
    <t>05_燃料費</t>
  </si>
  <si>
    <t>05_</t>
    <phoneticPr fontId="11"/>
  </si>
  <si>
    <t>06_食糧費</t>
  </si>
  <si>
    <t>06_</t>
    <phoneticPr fontId="11"/>
  </si>
  <si>
    <t>07_印刷製本費</t>
  </si>
  <si>
    <t>07_</t>
    <phoneticPr fontId="11"/>
  </si>
  <si>
    <t>08_修繕料</t>
  </si>
  <si>
    <t>08_</t>
    <phoneticPr fontId="11"/>
  </si>
  <si>
    <t>09_賄材料費</t>
  </si>
  <si>
    <t>09_</t>
    <phoneticPr fontId="11"/>
  </si>
  <si>
    <t>10_光熱水費</t>
  </si>
  <si>
    <t>10_</t>
  </si>
  <si>
    <t>11_通信運搬費</t>
  </si>
  <si>
    <t>11_</t>
  </si>
  <si>
    <t>12_手数料</t>
  </si>
  <si>
    <t>12_</t>
  </si>
  <si>
    <t>13_広告料</t>
  </si>
  <si>
    <t>13_</t>
  </si>
  <si>
    <t>14_保険料</t>
  </si>
  <si>
    <t>14_</t>
  </si>
  <si>
    <t>15_委託料</t>
  </si>
  <si>
    <t>15_</t>
  </si>
  <si>
    <t>16_使用料及び賃借料</t>
  </si>
  <si>
    <t>16_</t>
  </si>
  <si>
    <t>17_工事請負費</t>
  </si>
  <si>
    <t>17_</t>
  </si>
  <si>
    <t>18_原材料費</t>
  </si>
  <si>
    <t>18_</t>
  </si>
  <si>
    <t>19_備品購入費</t>
  </si>
  <si>
    <t>19_</t>
  </si>
  <si>
    <t>備品購入費</t>
  </si>
  <si>
    <t>20_負担金</t>
  </si>
  <si>
    <t>20_</t>
  </si>
  <si>
    <t>様式第６号</t>
    <rPh sb="0" eb="2">
      <t>ヨウシキ</t>
    </rPh>
    <rPh sb="2" eb="3">
      <t>ダイ</t>
    </rPh>
    <rPh sb="4" eb="5">
      <t>ゴウ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</si>
</sst>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b/>
      <sz val="2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8"/>
      <color theme="1"/>
      <name val="HGP創英角ﾎﾟｯﾌﾟ体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u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177" fontId="8" fillId="0" borderId="1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shrinkToFit="1"/>
    </xf>
    <xf numFmtId="176" fontId="4" fillId="0" borderId="7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7" fontId="8" fillId="0" borderId="3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177" fontId="8" fillId="0" borderId="10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177" fontId="8" fillId="0" borderId="9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176" fontId="4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176" fontId="4" fillId="0" borderId="18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177" fontId="4" fillId="0" borderId="18" xfId="0" applyNumberFormat="1" applyFont="1" applyBorder="1">
      <alignment vertical="center"/>
    </xf>
    <xf numFmtId="177" fontId="4" fillId="0" borderId="20" xfId="0" applyNumberFormat="1" applyFont="1" applyBorder="1">
      <alignment vertical="center"/>
    </xf>
    <xf numFmtId="177" fontId="4" fillId="0" borderId="14" xfId="0" applyNumberFormat="1" applyFont="1" applyBorder="1">
      <alignment vertical="center"/>
    </xf>
    <xf numFmtId="49" fontId="12" fillId="0" borderId="0" xfId="0" quotePrefix="1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7" fillId="4" borderId="24" xfId="0" applyFont="1" applyFill="1" applyBorder="1" applyAlignment="1">
      <alignment horizontal="center" vertical="center"/>
    </xf>
    <xf numFmtId="177" fontId="19" fillId="0" borderId="1" xfId="0" applyNumberFormat="1" applyFont="1" applyBorder="1" applyAlignment="1">
      <alignment vertical="center" shrinkToFit="1"/>
    </xf>
    <xf numFmtId="0" fontId="12" fillId="0" borderId="0" xfId="0" applyFont="1">
      <alignment vertical="center"/>
    </xf>
    <xf numFmtId="0" fontId="2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176" fontId="12" fillId="0" borderId="0" xfId="0" quotePrefix="1" applyNumberFormat="1" applyFont="1" applyAlignment="1">
      <alignment horizontal="left"/>
    </xf>
    <xf numFmtId="0" fontId="12" fillId="3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7" fontId="21" fillId="0" borderId="10" xfId="0" applyNumberFormat="1" applyFont="1" applyBorder="1" applyAlignment="1">
      <alignment horizontal="center" vertical="center"/>
    </xf>
    <xf numFmtId="177" fontId="21" fillId="0" borderId="21" xfId="0" applyNumberFormat="1" applyFont="1" applyBorder="1" applyAlignment="1">
      <alignment horizontal="center" vertical="center"/>
    </xf>
    <xf numFmtId="177" fontId="21" fillId="0" borderId="22" xfId="0" applyNumberFormat="1" applyFont="1" applyBorder="1" applyAlignment="1">
      <alignment horizontal="center" vertical="center"/>
    </xf>
    <xf numFmtId="177" fontId="21" fillId="0" borderId="23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3" fontId="21" fillId="0" borderId="21" xfId="0" applyNumberFormat="1" applyFont="1" applyBorder="1" applyAlignment="1">
      <alignment horizontal="center" vertical="center"/>
    </xf>
    <xf numFmtId="3" fontId="21" fillId="0" borderId="22" xfId="0" applyNumberFormat="1" applyFont="1" applyBorder="1" applyAlignment="1">
      <alignment horizontal="center" vertical="center"/>
    </xf>
    <xf numFmtId="3" fontId="21" fillId="0" borderId="2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10" fillId="0" borderId="0" xfId="0" applyFont="1" applyAlignment="1">
      <alignment horizontal="center"/>
    </xf>
    <xf numFmtId="0" fontId="13" fillId="0" borderId="3" xfId="0" applyFont="1" applyBorder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</cellXfs>
  <cellStyles count="1">
    <cellStyle name="標準" xfId="0" builtinId="0"/>
  </cellStyles>
  <dxfs count="5">
    <dxf>
      <font>
        <color auto="1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1121</xdr:colOff>
      <xdr:row>1</xdr:row>
      <xdr:rowOff>35298</xdr:rowOff>
    </xdr:from>
    <xdr:ext cx="2441762" cy="81242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0116EE-5633-4124-A892-1A68F3D82DAF}"/>
            </a:ext>
          </a:extLst>
        </xdr:cNvPr>
        <xdr:cNvSpPr txBox="1"/>
      </xdr:nvSpPr>
      <xdr:spPr>
        <a:xfrm>
          <a:off x="7925921" y="206748"/>
          <a:ext cx="2441762" cy="812428"/>
        </a:xfrm>
        <a:prstGeom prst="rect">
          <a:avLst/>
        </a:prstGeom>
        <a:ln w="127000">
          <a:solidFill>
            <a:schemeClr val="accent6">
              <a:lumMod val="20000"/>
              <a:lumOff val="8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/>
            <a:t>ピンク色のセルが</a:t>
          </a:r>
          <a:endParaRPr kumimoji="1" lang="en-US" altLang="ja-JP" sz="2000"/>
        </a:p>
        <a:p>
          <a:r>
            <a:rPr kumimoji="1" lang="ja-JP" altLang="en-US" sz="2000"/>
            <a:t>入力するセルです。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123824</xdr:colOff>
      <xdr:row>10</xdr:row>
      <xdr:rowOff>355302</xdr:rowOff>
    </xdr:from>
    <xdr:ext cx="2466975" cy="718145"/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2B49E5BD-517C-4690-91EB-7EA23221C0C8}"/>
            </a:ext>
          </a:extLst>
        </xdr:cNvPr>
        <xdr:cNvSpPr>
          <a:spLocks noChangeArrowheads="1"/>
        </xdr:cNvSpPr>
      </xdr:nvSpPr>
      <xdr:spPr bwMode="auto">
        <a:xfrm>
          <a:off x="3362324" y="3641427"/>
          <a:ext cx="2466975" cy="718145"/>
        </a:xfrm>
        <a:prstGeom prst="rect">
          <a:avLst/>
        </a:prstGeom>
        <a:solidFill>
          <a:schemeClr val="tx1"/>
        </a:solidFill>
        <a:ln>
          <a:noFill/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spAutoFit/>
        </a:bodyPr>
        <a:lstStyle/>
        <a:p>
          <a:pPr algn="just">
            <a:spcAft>
              <a:spcPts val="0"/>
            </a:spcAft>
          </a:pPr>
          <a:r>
            <a:rPr lang="ja-JP" sz="1400" b="1" kern="100">
              <a:solidFill>
                <a:schemeClr val="bg1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補助金上限額内ではなく、</a:t>
          </a:r>
          <a:endParaRPr lang="ja-JP" sz="1050" b="1" kern="100">
            <a:solidFill>
              <a:schemeClr val="bg1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1400" b="1" u="sng" kern="100">
              <a:solidFill>
                <a:schemeClr val="bg1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申請する事業全体</a:t>
          </a:r>
          <a:r>
            <a:rPr lang="ja-JP" altLang="en-US" sz="1400" b="1" u="sng" kern="100" baseline="0">
              <a:solidFill>
                <a:schemeClr val="bg1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sz="1400" b="1" kern="100">
              <a:solidFill>
                <a:schemeClr val="bg1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の収入と</a:t>
          </a:r>
          <a:endParaRPr lang="ja-JP" sz="1050" b="1" kern="100">
            <a:solidFill>
              <a:schemeClr val="bg1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1400" b="1" kern="100">
              <a:solidFill>
                <a:schemeClr val="bg1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支出を記入してください</a:t>
          </a:r>
          <a:endParaRPr lang="ja-JP" sz="1050" b="1" kern="100">
            <a:solidFill>
              <a:schemeClr val="bg1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0</xdr:col>
      <xdr:colOff>561975</xdr:colOff>
      <xdr:row>24</xdr:row>
      <xdr:rowOff>371476</xdr:rowOff>
    </xdr:from>
    <xdr:to>
      <xdr:col>1</xdr:col>
      <xdr:colOff>619125</xdr:colOff>
      <xdr:row>27</xdr:row>
      <xdr:rowOff>29190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B34A4C30-1F8D-4E9D-A0CC-896C193C2D76}"/>
            </a:ext>
          </a:extLst>
        </xdr:cNvPr>
        <xdr:cNvSpPr>
          <a:spLocks noChangeArrowheads="1"/>
        </xdr:cNvSpPr>
      </xdr:nvSpPr>
      <xdr:spPr bwMode="auto">
        <a:xfrm>
          <a:off x="561975" y="8343901"/>
          <a:ext cx="1104900" cy="800714"/>
        </a:xfrm>
        <a:prstGeom prst="wedgeRectCallout">
          <a:avLst>
            <a:gd name="adj1" fmla="val 39337"/>
            <a:gd name="adj2" fmla="val 95659"/>
          </a:avLst>
        </a:prstGeom>
        <a:solidFill>
          <a:schemeClr val="tx1"/>
        </a:solidFill>
        <a:ln>
          <a:noFill/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vert="horz" wrap="square" lIns="74295" tIns="8890" rIns="74295" bIns="8890" anchor="ctr" anchorCtr="0" upright="1">
          <a:noAutofit/>
        </a:bodyPr>
        <a:lstStyle/>
        <a:p>
          <a:pPr marL="0" indent="0" algn="just">
            <a:spcAft>
              <a:spcPts val="0"/>
            </a:spcAft>
          </a:pPr>
          <a:r>
            <a:rPr lang="ja-JP" sz="1400" b="1" kern="100">
              <a:solidFill>
                <a:schemeClr val="bg1"/>
              </a:solidFill>
              <a:effectLst/>
              <a:latin typeface="+mn-lt"/>
              <a:ea typeface="HG丸ｺﾞｼｯｸM-PRO" panose="020F0600000000000000" pitchFamily="50" charset="-128"/>
              <a:cs typeface="Times New Roman" panose="02020603050405020304" pitchFamily="18" charset="0"/>
            </a:rPr>
            <a:t>収入計と</a:t>
          </a:r>
        </a:p>
        <a:p>
          <a:pPr marL="0" indent="0" algn="just">
            <a:spcAft>
              <a:spcPts val="0"/>
            </a:spcAft>
          </a:pPr>
          <a:r>
            <a:rPr lang="ja-JP" sz="1400" b="1" kern="100">
              <a:solidFill>
                <a:schemeClr val="bg1"/>
              </a:solidFill>
              <a:effectLst/>
              <a:latin typeface="+mn-lt"/>
              <a:ea typeface="HG丸ｺﾞｼｯｸM-PRO" panose="020F0600000000000000" pitchFamily="50" charset="-128"/>
              <a:cs typeface="Times New Roman" panose="02020603050405020304" pitchFamily="18" charset="0"/>
            </a:rPr>
            <a:t>支出計は</a:t>
          </a:r>
        </a:p>
        <a:p>
          <a:pPr marL="0" indent="0" algn="just">
            <a:spcAft>
              <a:spcPts val="0"/>
            </a:spcAft>
          </a:pPr>
          <a:r>
            <a:rPr lang="ja-JP" sz="1400" b="1" kern="100">
              <a:solidFill>
                <a:schemeClr val="bg1"/>
              </a:solidFill>
              <a:effectLst/>
              <a:latin typeface="+mn-lt"/>
              <a:ea typeface="HG丸ｺﾞｼｯｸM-PRO" panose="020F0600000000000000" pitchFamily="50" charset="-128"/>
              <a:cs typeface="Times New Roman" panose="02020603050405020304" pitchFamily="18" charset="0"/>
            </a:rPr>
            <a:t>同額です</a:t>
          </a:r>
        </a:p>
      </xdr:txBody>
    </xdr:sp>
    <xdr:clientData/>
  </xdr:twoCellAnchor>
  <xdr:oneCellAnchor>
    <xdr:from>
      <xdr:col>3</xdr:col>
      <xdr:colOff>19050</xdr:colOff>
      <xdr:row>0</xdr:row>
      <xdr:rowOff>114300</xdr:rowOff>
    </xdr:from>
    <xdr:ext cx="957185" cy="42582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047E89E-8BB4-4826-9E30-5CCE63C48DD4}"/>
            </a:ext>
          </a:extLst>
        </xdr:cNvPr>
        <xdr:cNvSpPr txBox="1"/>
      </xdr:nvSpPr>
      <xdr:spPr>
        <a:xfrm>
          <a:off x="3371850" y="114300"/>
          <a:ext cx="957185" cy="425822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n>
                <a:noFill/>
              </a:ln>
              <a:solidFill>
                <a:schemeClr val="bg1"/>
              </a:solidFill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5E705-DEDD-4633-9B6C-47637F5363AD}">
  <sheetPr>
    <tabColor rgb="FFFF0000"/>
    <pageSetUpPr fitToPage="1"/>
  </sheetPr>
  <dimension ref="A1:L60"/>
  <sheetViews>
    <sheetView showZeros="0" tabSelected="1" view="pageBreakPreview" zoomScaleNormal="100" zoomScaleSheetLayoutView="100" workbookViewId="0"/>
  </sheetViews>
  <sheetFormatPr defaultRowHeight="13.5" x14ac:dyDescent="0.15"/>
  <cols>
    <col min="1" max="1" width="13.75" customWidth="1"/>
    <col min="2" max="4" width="13.125" customWidth="1"/>
    <col min="5" max="5" width="10.125" customWidth="1"/>
    <col min="6" max="6" width="4.5" customWidth="1"/>
    <col min="7" max="7" width="11.125" customWidth="1"/>
    <col min="8" max="8" width="6.25" customWidth="1"/>
    <col min="9" max="9" width="9.5" bestFit="1" customWidth="1"/>
    <col min="10" max="10" width="4.5" customWidth="1"/>
    <col min="11" max="11" width="12.125" bestFit="1" customWidth="1"/>
  </cols>
  <sheetData>
    <row r="1" spans="1:11" x14ac:dyDescent="0.15">
      <c r="A1" s="1" t="s">
        <v>124</v>
      </c>
    </row>
    <row r="2" spans="1:11" ht="31.5" customHeight="1" x14ac:dyDescent="0.15">
      <c r="C2" s="42"/>
      <c r="D2" s="85" t="s">
        <v>51</v>
      </c>
      <c r="E2" s="95"/>
      <c r="F2" s="95"/>
      <c r="G2" s="95"/>
      <c r="H2" s="95"/>
      <c r="I2" s="95"/>
    </row>
    <row r="3" spans="1:11" ht="9" customHeight="1" x14ac:dyDescent="0.15">
      <c r="C3" s="42"/>
      <c r="D3" s="42"/>
      <c r="E3" s="42"/>
      <c r="F3" s="42"/>
      <c r="G3" s="42"/>
      <c r="H3" s="42"/>
      <c r="I3" s="42"/>
      <c r="K3" s="27"/>
    </row>
    <row r="4" spans="1:11" ht="27.75" customHeight="1" x14ac:dyDescent="0.25">
      <c r="A4" s="100" t="s">
        <v>64</v>
      </c>
      <c r="B4" s="100"/>
      <c r="C4" s="100"/>
      <c r="D4" s="100"/>
      <c r="E4" s="100"/>
      <c r="F4" s="100"/>
      <c r="G4" s="100"/>
      <c r="H4" s="100"/>
      <c r="I4" s="100"/>
      <c r="J4" s="100"/>
      <c r="K4" s="28"/>
    </row>
    <row r="5" spans="1:11" ht="17.25" x14ac:dyDescent="0.15">
      <c r="A5" s="3" t="s">
        <v>0</v>
      </c>
      <c r="B5" s="1"/>
      <c r="C5" s="1"/>
      <c r="D5" s="1"/>
      <c r="E5" s="1"/>
      <c r="F5" s="1"/>
      <c r="G5" s="1"/>
      <c r="H5" s="1"/>
      <c r="I5" s="79" t="s">
        <v>65</v>
      </c>
      <c r="J5" s="1"/>
    </row>
    <row r="6" spans="1:11" ht="6.75" customHeight="1" x14ac:dyDescent="0.15">
      <c r="A6" s="3"/>
      <c r="B6" s="1"/>
      <c r="C6" s="1"/>
      <c r="D6" s="1"/>
      <c r="E6" s="1"/>
      <c r="F6" s="1"/>
      <c r="G6" s="1"/>
      <c r="H6" s="1"/>
      <c r="J6" s="1"/>
    </row>
    <row r="7" spans="1:11" ht="26.25" customHeight="1" x14ac:dyDescent="0.15">
      <c r="A7" s="81" t="s">
        <v>1</v>
      </c>
      <c r="B7" s="81" t="s">
        <v>66</v>
      </c>
      <c r="C7" s="82" t="s">
        <v>67</v>
      </c>
      <c r="D7" s="83" t="s">
        <v>68</v>
      </c>
      <c r="E7" s="96" t="s">
        <v>3</v>
      </c>
      <c r="F7" s="96"/>
      <c r="G7" s="96"/>
      <c r="H7" s="96"/>
      <c r="I7" s="96"/>
      <c r="J7" s="29"/>
    </row>
    <row r="8" spans="1:11" ht="26.25" customHeight="1" x14ac:dyDescent="0.15">
      <c r="A8" s="52" t="s">
        <v>2</v>
      </c>
      <c r="B8" s="2"/>
      <c r="C8" s="57"/>
      <c r="D8" s="58"/>
      <c r="E8" s="95" t="s">
        <v>13</v>
      </c>
      <c r="F8" s="95"/>
      <c r="G8" s="95"/>
      <c r="H8" s="95"/>
      <c r="I8" s="95"/>
      <c r="J8" s="30"/>
    </row>
    <row r="9" spans="1:11" ht="26.25" customHeight="1" x14ac:dyDescent="0.15">
      <c r="A9" s="52" t="s">
        <v>4</v>
      </c>
      <c r="B9" s="2"/>
      <c r="C9" s="57"/>
      <c r="D9" s="58"/>
      <c r="E9" s="95"/>
      <c r="F9" s="95"/>
      <c r="G9" s="95"/>
      <c r="H9" s="95"/>
      <c r="I9" s="95"/>
      <c r="J9" s="30"/>
    </row>
    <row r="10" spans="1:11" ht="26.25" customHeight="1" x14ac:dyDescent="0.15">
      <c r="A10" s="52" t="s">
        <v>5</v>
      </c>
      <c r="B10" s="2"/>
      <c r="C10" s="57"/>
      <c r="D10" s="58"/>
      <c r="E10" s="95"/>
      <c r="F10" s="95"/>
      <c r="G10" s="95"/>
      <c r="H10" s="95"/>
      <c r="I10" s="95"/>
      <c r="J10" s="30"/>
    </row>
    <row r="11" spans="1:11" ht="26.25" customHeight="1" x14ac:dyDescent="0.15">
      <c r="A11" s="52" t="s">
        <v>6</v>
      </c>
      <c r="B11" s="2"/>
      <c r="C11" s="57"/>
      <c r="D11" s="58"/>
      <c r="E11" s="95"/>
      <c r="F11" s="95"/>
      <c r="G11" s="95"/>
      <c r="H11" s="95"/>
      <c r="I11" s="95"/>
      <c r="J11" s="30"/>
    </row>
    <row r="12" spans="1:11" ht="26.25" customHeight="1" thickBot="1" x14ac:dyDescent="0.2">
      <c r="A12" s="54" t="s">
        <v>7</v>
      </c>
      <c r="B12" s="17"/>
      <c r="C12" s="57"/>
      <c r="D12" s="58"/>
      <c r="E12" s="95"/>
      <c r="F12" s="95"/>
      <c r="G12" s="95"/>
      <c r="H12" s="95"/>
      <c r="I12" s="95"/>
      <c r="J12" s="30"/>
    </row>
    <row r="13" spans="1:11" ht="26.25" customHeight="1" thickTop="1" thickBot="1" x14ac:dyDescent="0.2">
      <c r="A13" s="59" t="s">
        <v>69</v>
      </c>
      <c r="B13" s="60">
        <f>SUM(B8:B12)</f>
        <v>0</v>
      </c>
      <c r="C13" s="61"/>
      <c r="D13" s="61"/>
      <c r="E13" s="1"/>
      <c r="F13" s="1"/>
      <c r="G13" s="1"/>
      <c r="H13" s="1"/>
      <c r="I13" s="1"/>
      <c r="J13" s="1"/>
    </row>
    <row r="14" spans="1:11" ht="9" customHeight="1" thickTop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7.25" x14ac:dyDescent="0.15">
      <c r="A15" s="4" t="s">
        <v>8</v>
      </c>
      <c r="I15" s="79" t="s">
        <v>65</v>
      </c>
    </row>
    <row r="16" spans="1:11" ht="26.25" customHeight="1" x14ac:dyDescent="0.15">
      <c r="A16" s="81" t="s">
        <v>9</v>
      </c>
      <c r="B16" s="81" t="s">
        <v>66</v>
      </c>
      <c r="C16" s="82" t="s">
        <v>67</v>
      </c>
      <c r="D16" s="83" t="s">
        <v>70</v>
      </c>
      <c r="E16" s="96" t="s">
        <v>3</v>
      </c>
      <c r="F16" s="96"/>
      <c r="G16" s="96"/>
      <c r="H16" s="96"/>
      <c r="I16" s="96"/>
      <c r="J16" s="29"/>
      <c r="K16" s="26" t="s">
        <v>23</v>
      </c>
    </row>
    <row r="17" spans="1:11" ht="26.25" customHeight="1" x14ac:dyDescent="0.15">
      <c r="A17" s="53" t="s">
        <v>83</v>
      </c>
      <c r="B17" s="13" t="str">
        <f>IF(AND(ISBLANK(C17),ISBLANK(D17)),"",C17+D17)</f>
        <v/>
      </c>
      <c r="C17" s="62"/>
      <c r="D17" s="63"/>
      <c r="E17" s="97"/>
      <c r="F17" s="98"/>
      <c r="G17" s="98"/>
      <c r="H17" s="98"/>
      <c r="I17" s="99"/>
      <c r="J17" s="30"/>
      <c r="K17" s="25" t="str">
        <f>+IF(B17="","",IF(B17=C17+D17,"","【エラー】支出金額と内訳（補助対象経費+補助対象外経費）を一致させてください。"))</f>
        <v/>
      </c>
    </row>
    <row r="18" spans="1:11" ht="26.25" customHeight="1" x14ac:dyDescent="0.15">
      <c r="A18" s="53" t="s">
        <v>85</v>
      </c>
      <c r="B18" s="13" t="str">
        <f t="shared" ref="B18:B36" si="0">IF(AND(ISBLANK(C18),ISBLANK(D18)),"",C18+D18)</f>
        <v/>
      </c>
      <c r="C18" s="62"/>
      <c r="D18" s="63"/>
      <c r="E18" s="95"/>
      <c r="F18" s="95"/>
      <c r="G18" s="95"/>
      <c r="H18" s="95"/>
      <c r="I18" s="95"/>
      <c r="J18" s="30"/>
      <c r="K18" s="25" t="str">
        <f t="shared" ref="K18:K36" si="1">+IF(B18="","",IF(B18=C18+D18,"","【エラー】支出金額と内訳（補助対象経費+補助対象外経費）を一致させてください。"))</f>
        <v/>
      </c>
    </row>
    <row r="19" spans="1:11" ht="26.25" customHeight="1" x14ac:dyDescent="0.15">
      <c r="A19" s="53" t="s">
        <v>87</v>
      </c>
      <c r="B19" s="13" t="str">
        <f t="shared" si="0"/>
        <v/>
      </c>
      <c r="C19" s="62"/>
      <c r="D19" s="63"/>
      <c r="E19" s="95"/>
      <c r="F19" s="95"/>
      <c r="G19" s="95"/>
      <c r="H19" s="95"/>
      <c r="I19" s="95"/>
      <c r="J19" s="30"/>
      <c r="K19" s="25" t="str">
        <f t="shared" si="1"/>
        <v/>
      </c>
    </row>
    <row r="20" spans="1:11" ht="26.25" customHeight="1" x14ac:dyDescent="0.15">
      <c r="A20" s="53" t="s">
        <v>89</v>
      </c>
      <c r="B20" s="13" t="str">
        <f t="shared" si="0"/>
        <v/>
      </c>
      <c r="C20" s="62"/>
      <c r="D20" s="63"/>
      <c r="E20" s="95"/>
      <c r="F20" s="95"/>
      <c r="G20" s="95"/>
      <c r="H20" s="95"/>
      <c r="I20" s="95"/>
      <c r="J20" s="30"/>
      <c r="K20" s="25" t="str">
        <f t="shared" si="1"/>
        <v/>
      </c>
    </row>
    <row r="21" spans="1:11" ht="26.25" customHeight="1" x14ac:dyDescent="0.15">
      <c r="A21" s="53" t="s">
        <v>91</v>
      </c>
      <c r="B21" s="13" t="str">
        <f t="shared" si="0"/>
        <v/>
      </c>
      <c r="C21" s="62"/>
      <c r="D21" s="63"/>
      <c r="E21" s="95"/>
      <c r="F21" s="95"/>
      <c r="G21" s="95"/>
      <c r="H21" s="95"/>
      <c r="I21" s="95"/>
      <c r="J21" s="30"/>
      <c r="K21" s="25" t="str">
        <f t="shared" si="1"/>
        <v/>
      </c>
    </row>
    <row r="22" spans="1:11" ht="26.25" customHeight="1" x14ac:dyDescent="0.15">
      <c r="A22" s="53" t="s">
        <v>93</v>
      </c>
      <c r="B22" s="13" t="str">
        <f t="shared" si="0"/>
        <v/>
      </c>
      <c r="C22" s="62"/>
      <c r="D22" s="63"/>
      <c r="E22" s="97"/>
      <c r="F22" s="98"/>
      <c r="G22" s="98"/>
      <c r="H22" s="98"/>
      <c r="I22" s="99"/>
      <c r="J22" s="30"/>
      <c r="K22" s="25" t="str">
        <f t="shared" si="1"/>
        <v/>
      </c>
    </row>
    <row r="23" spans="1:11" ht="26.25" customHeight="1" x14ac:dyDescent="0.15">
      <c r="A23" s="53" t="s">
        <v>95</v>
      </c>
      <c r="B23" s="13" t="str">
        <f t="shared" si="0"/>
        <v/>
      </c>
      <c r="C23" s="62"/>
      <c r="D23" s="63"/>
      <c r="E23" s="95"/>
      <c r="F23" s="95"/>
      <c r="G23" s="95"/>
      <c r="H23" s="95"/>
      <c r="I23" s="95"/>
      <c r="J23" s="30"/>
      <c r="K23" s="25" t="str">
        <f t="shared" si="1"/>
        <v/>
      </c>
    </row>
    <row r="24" spans="1:11" ht="26.25" customHeight="1" x14ac:dyDescent="0.15">
      <c r="A24" s="53" t="s">
        <v>97</v>
      </c>
      <c r="B24" s="13" t="str">
        <f t="shared" si="0"/>
        <v/>
      </c>
      <c r="C24" s="62"/>
      <c r="D24" s="63"/>
      <c r="E24" s="95"/>
      <c r="F24" s="95"/>
      <c r="G24" s="95"/>
      <c r="H24" s="95"/>
      <c r="I24" s="95"/>
      <c r="J24" s="30"/>
      <c r="K24" s="25" t="str">
        <f t="shared" si="1"/>
        <v/>
      </c>
    </row>
    <row r="25" spans="1:11" ht="26.25" customHeight="1" x14ac:dyDescent="0.15">
      <c r="A25" s="53" t="s">
        <v>99</v>
      </c>
      <c r="B25" s="13" t="str">
        <f t="shared" si="0"/>
        <v/>
      </c>
      <c r="C25" s="62"/>
      <c r="D25" s="63"/>
      <c r="E25" s="95"/>
      <c r="F25" s="95"/>
      <c r="G25" s="95"/>
      <c r="H25" s="95"/>
      <c r="I25" s="95"/>
      <c r="J25" s="30"/>
      <c r="K25" s="25" t="str">
        <f t="shared" si="1"/>
        <v/>
      </c>
    </row>
    <row r="26" spans="1:11" ht="26.25" customHeight="1" x14ac:dyDescent="0.15">
      <c r="A26" s="53" t="s">
        <v>101</v>
      </c>
      <c r="B26" s="13" t="str">
        <f t="shared" si="0"/>
        <v/>
      </c>
      <c r="C26" s="62"/>
      <c r="D26" s="63"/>
      <c r="E26" s="95"/>
      <c r="F26" s="95"/>
      <c r="G26" s="95"/>
      <c r="H26" s="95"/>
      <c r="I26" s="95"/>
      <c r="J26" s="30"/>
      <c r="K26" s="25" t="str">
        <f t="shared" si="1"/>
        <v/>
      </c>
    </row>
    <row r="27" spans="1:11" ht="26.25" customHeight="1" x14ac:dyDescent="0.15">
      <c r="A27" s="53" t="s">
        <v>103</v>
      </c>
      <c r="B27" s="13" t="str">
        <f t="shared" si="0"/>
        <v/>
      </c>
      <c r="C27" s="62"/>
      <c r="D27" s="63"/>
      <c r="E27" s="95"/>
      <c r="F27" s="95"/>
      <c r="G27" s="95"/>
      <c r="H27" s="95"/>
      <c r="I27" s="95"/>
      <c r="J27" s="30"/>
      <c r="K27" s="25" t="str">
        <f t="shared" si="1"/>
        <v/>
      </c>
    </row>
    <row r="28" spans="1:11" ht="26.25" customHeight="1" x14ac:dyDescent="0.15">
      <c r="A28" s="64" t="s">
        <v>105</v>
      </c>
      <c r="B28" s="13" t="str">
        <f t="shared" si="0"/>
        <v/>
      </c>
      <c r="C28" s="62"/>
      <c r="D28" s="63"/>
      <c r="E28" s="95"/>
      <c r="F28" s="95"/>
      <c r="G28" s="95"/>
      <c r="H28" s="95"/>
      <c r="I28" s="95"/>
      <c r="J28" s="30"/>
      <c r="K28" s="25" t="str">
        <f t="shared" si="1"/>
        <v/>
      </c>
    </row>
    <row r="29" spans="1:11" ht="26.25" customHeight="1" x14ac:dyDescent="0.15">
      <c r="A29" s="53" t="s">
        <v>107</v>
      </c>
      <c r="B29" s="13" t="str">
        <f>IF(AND(ISBLANK(C29),ISBLANK(D29)),"",C29+D29)</f>
        <v/>
      </c>
      <c r="C29" s="62"/>
      <c r="D29" s="63"/>
      <c r="E29" s="95"/>
      <c r="F29" s="95"/>
      <c r="G29" s="95"/>
      <c r="H29" s="95"/>
      <c r="I29" s="95"/>
      <c r="J29" s="30"/>
      <c r="K29" s="25" t="str">
        <f t="shared" si="1"/>
        <v/>
      </c>
    </row>
    <row r="30" spans="1:11" ht="26.25" customHeight="1" x14ac:dyDescent="0.15">
      <c r="A30" s="53" t="s">
        <v>109</v>
      </c>
      <c r="B30" s="13" t="str">
        <f t="shared" si="0"/>
        <v/>
      </c>
      <c r="C30" s="62"/>
      <c r="D30" s="63"/>
      <c r="E30" s="95"/>
      <c r="F30" s="95"/>
      <c r="G30" s="95"/>
      <c r="H30" s="95"/>
      <c r="I30" s="95"/>
      <c r="J30" s="30"/>
      <c r="K30" s="25" t="str">
        <f t="shared" si="1"/>
        <v/>
      </c>
    </row>
    <row r="31" spans="1:11" ht="26.25" customHeight="1" x14ac:dyDescent="0.15">
      <c r="A31" s="53" t="s">
        <v>111</v>
      </c>
      <c r="B31" s="13" t="str">
        <f t="shared" si="0"/>
        <v/>
      </c>
      <c r="C31" s="62"/>
      <c r="D31" s="63"/>
      <c r="E31" s="95"/>
      <c r="F31" s="95"/>
      <c r="G31" s="95"/>
      <c r="H31" s="95"/>
      <c r="I31" s="95"/>
      <c r="J31" s="30"/>
      <c r="K31" s="25" t="str">
        <f t="shared" si="1"/>
        <v/>
      </c>
    </row>
    <row r="32" spans="1:11" ht="26.25" customHeight="1" x14ac:dyDescent="0.15">
      <c r="A32" s="64" t="s">
        <v>113</v>
      </c>
      <c r="B32" s="13" t="str">
        <f t="shared" si="0"/>
        <v/>
      </c>
      <c r="C32" s="62"/>
      <c r="D32" s="63"/>
      <c r="E32" s="95"/>
      <c r="F32" s="95"/>
      <c r="G32" s="95"/>
      <c r="H32" s="95"/>
      <c r="I32" s="95"/>
      <c r="J32" s="30"/>
      <c r="K32" s="25" t="str">
        <f t="shared" si="1"/>
        <v/>
      </c>
    </row>
    <row r="33" spans="1:12" ht="26.25" customHeight="1" x14ac:dyDescent="0.15">
      <c r="A33" s="53" t="s">
        <v>115</v>
      </c>
      <c r="B33" s="13" t="str">
        <f t="shared" si="0"/>
        <v/>
      </c>
      <c r="C33" s="62"/>
      <c r="D33" s="63"/>
      <c r="E33" s="95"/>
      <c r="F33" s="95"/>
      <c r="G33" s="95"/>
      <c r="H33" s="95"/>
      <c r="I33" s="95"/>
      <c r="J33" s="30"/>
      <c r="K33" s="25" t="str">
        <f t="shared" si="1"/>
        <v/>
      </c>
    </row>
    <row r="34" spans="1:12" ht="26.25" customHeight="1" x14ac:dyDescent="0.15">
      <c r="A34" s="53" t="s">
        <v>117</v>
      </c>
      <c r="B34" s="13" t="str">
        <f t="shared" si="0"/>
        <v/>
      </c>
      <c r="C34" s="62"/>
      <c r="D34" s="63"/>
      <c r="E34" s="95"/>
      <c r="F34" s="95"/>
      <c r="G34" s="95"/>
      <c r="H34" s="95"/>
      <c r="I34" s="95"/>
      <c r="J34" s="30"/>
      <c r="K34" s="25" t="str">
        <f t="shared" si="1"/>
        <v/>
      </c>
    </row>
    <row r="35" spans="1:12" ht="26.25" customHeight="1" x14ac:dyDescent="0.15">
      <c r="A35" s="53" t="s">
        <v>119</v>
      </c>
      <c r="B35" s="13" t="str">
        <f t="shared" si="0"/>
        <v/>
      </c>
      <c r="C35" s="62"/>
      <c r="D35" s="63"/>
      <c r="E35" s="95"/>
      <c r="F35" s="95"/>
      <c r="G35" s="95"/>
      <c r="H35" s="95"/>
      <c r="I35" s="95"/>
      <c r="J35" s="30"/>
      <c r="K35" s="25" t="str">
        <f t="shared" si="1"/>
        <v/>
      </c>
    </row>
    <row r="36" spans="1:12" ht="26.25" customHeight="1" thickBot="1" x14ac:dyDescent="0.2">
      <c r="A36" s="53" t="s">
        <v>122</v>
      </c>
      <c r="B36" s="13" t="str">
        <f t="shared" si="0"/>
        <v/>
      </c>
      <c r="C36" s="62"/>
      <c r="D36" s="63"/>
      <c r="E36" s="95"/>
      <c r="F36" s="95"/>
      <c r="G36" s="95"/>
      <c r="H36" s="95"/>
      <c r="I36" s="95"/>
      <c r="J36" s="30"/>
      <c r="K36" s="25" t="str">
        <f t="shared" si="1"/>
        <v/>
      </c>
    </row>
    <row r="37" spans="1:12" ht="26.25" customHeight="1" thickTop="1" thickBot="1" x14ac:dyDescent="0.2">
      <c r="A37" s="65" t="s">
        <v>71</v>
      </c>
      <c r="B37" s="66">
        <f>SUM(B17:B36)</f>
        <v>0</v>
      </c>
      <c r="C37" s="67">
        <f>SUM(C17:C36)</f>
        <v>0</v>
      </c>
      <c r="D37" s="68">
        <f>SUM(D17:D36)</f>
        <v>0</v>
      </c>
      <c r="E37" s="1"/>
      <c r="F37" s="1"/>
      <c r="G37" s="1"/>
      <c r="H37" s="1"/>
      <c r="I37" s="1"/>
      <c r="J37" s="1"/>
      <c r="K37" s="25" t="str">
        <f t="shared" ref="K37" si="2">+IF(B37=C37+D37,"","【エラー】支出金額と内訳（補助対象経費+補助対象外経費）を一致させてください。")</f>
        <v/>
      </c>
    </row>
    <row r="38" spans="1:12" ht="6.75" customHeight="1" thickTop="1" x14ac:dyDescent="0.15">
      <c r="A38" s="11"/>
      <c r="B38" s="12"/>
      <c r="C38" s="12"/>
      <c r="D38" s="12"/>
      <c r="E38" s="32"/>
      <c r="F38" s="32"/>
      <c r="G38" s="32"/>
      <c r="H38" s="32"/>
      <c r="I38" s="32"/>
      <c r="J38" s="32"/>
      <c r="K38" s="1"/>
      <c r="L38" s="25"/>
    </row>
    <row r="39" spans="1:12" ht="17.25" x14ac:dyDescent="0.15">
      <c r="A39" s="1" t="s">
        <v>53</v>
      </c>
      <c r="B39" s="12"/>
      <c r="C39" s="12"/>
      <c r="D39" s="12"/>
      <c r="E39" s="1"/>
      <c r="F39" s="1"/>
      <c r="G39" s="1"/>
      <c r="H39" s="1"/>
      <c r="I39" s="1"/>
      <c r="J39" s="1"/>
      <c r="K39" s="1"/>
    </row>
    <row r="40" spans="1:12" ht="17.25" x14ac:dyDescent="0.15">
      <c r="A40" s="1"/>
      <c r="B40" s="75" t="s">
        <v>82</v>
      </c>
      <c r="C40" s="75" t="s">
        <v>82</v>
      </c>
      <c r="D40" s="12"/>
      <c r="E40" s="1"/>
      <c r="F40" s="1"/>
      <c r="G40" s="1"/>
      <c r="H40" s="1"/>
      <c r="I40" s="1"/>
      <c r="J40" s="1"/>
      <c r="K40" s="1"/>
    </row>
    <row r="41" spans="1:12" ht="17.25" x14ac:dyDescent="0.15">
      <c r="A41" s="11"/>
      <c r="B41" s="69" t="s">
        <v>72</v>
      </c>
      <c r="C41" s="69" t="s">
        <v>73</v>
      </c>
      <c r="D41" s="12"/>
      <c r="E41" s="1"/>
      <c r="F41" s="1"/>
      <c r="G41" s="1"/>
      <c r="H41" s="1"/>
      <c r="I41" s="1"/>
      <c r="J41" s="1"/>
    </row>
    <row r="42" spans="1:12" ht="18" customHeight="1" x14ac:dyDescent="0.15">
      <c r="A42" s="5" t="s">
        <v>10</v>
      </c>
      <c r="B42" s="1"/>
      <c r="C42" s="1"/>
      <c r="D42" s="1"/>
      <c r="E42" s="1"/>
      <c r="F42" s="1"/>
      <c r="G42" s="1"/>
      <c r="H42" s="1"/>
      <c r="I42" s="1"/>
      <c r="J42" s="1"/>
    </row>
    <row r="43" spans="1:12" ht="18" customHeight="1" x14ac:dyDescent="0.15">
      <c r="A43" s="86" t="s">
        <v>74</v>
      </c>
      <c r="B43" s="86"/>
      <c r="C43" s="20"/>
      <c r="D43" s="86" t="s">
        <v>75</v>
      </c>
      <c r="E43" s="86"/>
      <c r="F43" s="20"/>
      <c r="G43" s="86" t="s">
        <v>76</v>
      </c>
      <c r="H43" s="86"/>
    </row>
    <row r="44" spans="1:12" ht="18" customHeight="1" x14ac:dyDescent="0.15">
      <c r="A44" s="91">
        <f>B13</f>
        <v>0</v>
      </c>
      <c r="B44" s="92"/>
      <c r="C44" s="86" t="s">
        <v>11</v>
      </c>
      <c r="D44" s="91">
        <f>B37</f>
        <v>0</v>
      </c>
      <c r="E44" s="92"/>
      <c r="F44" s="86" t="s">
        <v>12</v>
      </c>
      <c r="G44" s="87">
        <f>IF(ISERROR(A44-D44),"",0)</f>
        <v>0</v>
      </c>
      <c r="H44" s="88"/>
      <c r="K44" s="25" t="str">
        <f>+IF(G44=0,"","【エラー】収入計と支出計を一致させてください。")</f>
        <v/>
      </c>
    </row>
    <row r="45" spans="1:12" ht="18" customHeight="1" x14ac:dyDescent="0.15">
      <c r="A45" s="93"/>
      <c r="B45" s="94"/>
      <c r="C45" s="86"/>
      <c r="D45" s="93"/>
      <c r="E45" s="94"/>
      <c r="F45" s="86"/>
      <c r="G45" s="89"/>
      <c r="H45" s="90"/>
    </row>
    <row r="46" spans="1:12" s="74" customFormat="1" ht="12" x14ac:dyDescent="0.15">
      <c r="A46" s="70"/>
      <c r="B46" s="70"/>
      <c r="C46" s="71"/>
      <c r="D46" s="72"/>
      <c r="E46" s="72"/>
      <c r="F46" s="71"/>
      <c r="G46" s="73"/>
      <c r="H46" s="73"/>
    </row>
    <row r="47" spans="1:12" ht="18" customHeight="1" x14ac:dyDescent="0.15">
      <c r="A47" s="5" t="s">
        <v>14</v>
      </c>
      <c r="B47" s="1"/>
      <c r="C47" s="1"/>
      <c r="D47" s="1"/>
      <c r="E47" s="1"/>
      <c r="F47" s="1"/>
      <c r="G47" s="1"/>
      <c r="H47" s="1"/>
      <c r="I47" s="1"/>
      <c r="J47" s="1"/>
    </row>
    <row r="48" spans="1:12" ht="18" customHeight="1" x14ac:dyDescent="0.15">
      <c r="A48" s="86" t="s">
        <v>77</v>
      </c>
      <c r="B48" s="86"/>
      <c r="C48" s="20"/>
      <c r="D48" s="86" t="s">
        <v>78</v>
      </c>
      <c r="E48" s="86"/>
      <c r="F48" s="20"/>
      <c r="G48" s="21"/>
      <c r="H48" s="21"/>
    </row>
    <row r="49" spans="1:8" ht="18" customHeight="1" x14ac:dyDescent="0.15">
      <c r="A49" s="91">
        <f>B8</f>
        <v>0</v>
      </c>
      <c r="B49" s="92"/>
      <c r="C49" s="86" t="str">
        <f>+IF(AND(A49=0,D49=0),"",IF(A49&lt;D49,C56,IF(A49=D49,C57,IF(A49&gt;D49,C58,""))))</f>
        <v/>
      </c>
      <c r="D49" s="91">
        <f>C37</f>
        <v>0</v>
      </c>
      <c r="E49" s="92"/>
      <c r="F49" s="21"/>
      <c r="G49" s="19"/>
      <c r="H49" s="19"/>
    </row>
    <row r="50" spans="1:8" ht="18" customHeight="1" x14ac:dyDescent="0.15">
      <c r="A50" s="93"/>
      <c r="B50" s="94"/>
      <c r="C50" s="86"/>
      <c r="D50" s="93"/>
      <c r="E50" s="94"/>
      <c r="G50" s="19"/>
      <c r="H50" s="19"/>
    </row>
    <row r="51" spans="1:8" x14ac:dyDescent="0.15">
      <c r="C51" s="11" t="str">
        <f>+IF(AND(A49=0,D49=0),"",IF(A49&lt;D49,F56,IF(A49=D49,F57,IF(A49&gt;D49,F58,""))))</f>
        <v/>
      </c>
    </row>
    <row r="52" spans="1:8" ht="18" customHeight="1" x14ac:dyDescent="0.15"/>
    <row r="53" spans="1:8" ht="18" customHeight="1" x14ac:dyDescent="0.15"/>
    <row r="54" spans="1:8" ht="18" customHeight="1" x14ac:dyDescent="0.15"/>
    <row r="55" spans="1:8" ht="18" customHeight="1" x14ac:dyDescent="0.15"/>
    <row r="56" spans="1:8" ht="14.25" x14ac:dyDescent="0.15">
      <c r="A56" s="86" t="s">
        <v>15</v>
      </c>
      <c r="B56" s="86"/>
      <c r="C56" s="20" t="s">
        <v>22</v>
      </c>
      <c r="D56" s="86" t="s">
        <v>16</v>
      </c>
      <c r="E56" s="86"/>
      <c r="F56" s="24" t="s">
        <v>79</v>
      </c>
    </row>
    <row r="57" spans="1:8" ht="14.25" x14ac:dyDescent="0.15">
      <c r="A57" s="86" t="s">
        <v>15</v>
      </c>
      <c r="B57" s="86"/>
      <c r="C57" s="20" t="s">
        <v>21</v>
      </c>
      <c r="D57" s="86" t="s">
        <v>16</v>
      </c>
      <c r="E57" s="86"/>
      <c r="F57" s="24" t="s">
        <v>80</v>
      </c>
    </row>
    <row r="58" spans="1:8" ht="14.25" x14ac:dyDescent="0.15">
      <c r="A58" s="86" t="s">
        <v>15</v>
      </c>
      <c r="B58" s="86"/>
      <c r="C58" s="20" t="s">
        <v>20</v>
      </c>
      <c r="D58" s="86" t="s">
        <v>16</v>
      </c>
      <c r="E58" s="86"/>
      <c r="F58" s="24" t="s">
        <v>24</v>
      </c>
    </row>
    <row r="59" spans="1:8" ht="14.25" x14ac:dyDescent="0.15">
      <c r="A59" s="86"/>
      <c r="B59" s="86"/>
      <c r="C59" s="20"/>
      <c r="D59" s="86"/>
      <c r="E59" s="86"/>
    </row>
    <row r="60" spans="1:8" ht="14.25" x14ac:dyDescent="0.15">
      <c r="A60" s="86"/>
      <c r="B60" s="86"/>
      <c r="C60" s="20"/>
      <c r="D60" s="86"/>
      <c r="E60" s="86"/>
    </row>
  </sheetData>
  <mergeCells count="52">
    <mergeCell ref="E10:I10"/>
    <mergeCell ref="E2:I2"/>
    <mergeCell ref="A4:J4"/>
    <mergeCell ref="E7:I7"/>
    <mergeCell ref="E8:I8"/>
    <mergeCell ref="E9:I9"/>
    <mergeCell ref="E25:I25"/>
    <mergeCell ref="E11:I11"/>
    <mergeCell ref="E12:I12"/>
    <mergeCell ref="E16:I16"/>
    <mergeCell ref="E17:I17"/>
    <mergeCell ref="E18:I18"/>
    <mergeCell ref="E19:I19"/>
    <mergeCell ref="E20:I20"/>
    <mergeCell ref="E21:I21"/>
    <mergeCell ref="E22:I22"/>
    <mergeCell ref="E23:I23"/>
    <mergeCell ref="E24:I24"/>
    <mergeCell ref="E26:I26"/>
    <mergeCell ref="E27:I27"/>
    <mergeCell ref="E28:I28"/>
    <mergeCell ref="E35:I35"/>
    <mergeCell ref="E36:I36"/>
    <mergeCell ref="E29:I29"/>
    <mergeCell ref="E30:I30"/>
    <mergeCell ref="E31:I31"/>
    <mergeCell ref="E32:I32"/>
    <mergeCell ref="E33:I33"/>
    <mergeCell ref="E34:I34"/>
    <mergeCell ref="A60:B60"/>
    <mergeCell ref="D60:E60"/>
    <mergeCell ref="A57:B57"/>
    <mergeCell ref="D57:E57"/>
    <mergeCell ref="A44:B45"/>
    <mergeCell ref="C44:C45"/>
    <mergeCell ref="D44:E45"/>
    <mergeCell ref="A49:B50"/>
    <mergeCell ref="C49:C50"/>
    <mergeCell ref="D49:E50"/>
    <mergeCell ref="A56:B56"/>
    <mergeCell ref="D56:E56"/>
    <mergeCell ref="A48:B48"/>
    <mergeCell ref="D48:E48"/>
    <mergeCell ref="A58:B58"/>
    <mergeCell ref="D58:E58"/>
    <mergeCell ref="A59:B59"/>
    <mergeCell ref="D59:E59"/>
    <mergeCell ref="F44:F45"/>
    <mergeCell ref="G44:H45"/>
    <mergeCell ref="A43:B43"/>
    <mergeCell ref="D43:E43"/>
    <mergeCell ref="G43:H43"/>
  </mergeCells>
  <phoneticPr fontId="11"/>
  <conditionalFormatting sqref="B8:B12">
    <cfRule type="containsBlanks" dxfId="4" priority="3">
      <formula>LEN(TRIM(B8))=0</formula>
    </cfRule>
  </conditionalFormatting>
  <conditionalFormatting sqref="C17:I36">
    <cfRule type="containsBlanks" dxfId="3" priority="2">
      <formula>LEN(TRIM(C17))=0</formula>
    </cfRule>
  </conditionalFormatting>
  <conditionalFormatting sqref="E2:I2">
    <cfRule type="containsBlanks" dxfId="2" priority="1">
      <formula>LEN(TRIM(E2))=0</formula>
    </cfRule>
  </conditionalFormatting>
  <conditionalFormatting sqref="E9:I12">
    <cfRule type="containsBlanks" dxfId="1" priority="4">
      <formula>LEN(TRIM(E9))=0</formula>
    </cfRule>
  </conditionalFormatting>
  <pageMargins left="0.70866141732283472" right="0.51181102362204722" top="0.47244094488188981" bottom="0.35433070866141736" header="0.31496062992125984" footer="0.31496062992125984"/>
  <pageSetup paperSize="9" scale="94" orientation="portrait" r:id="rId1"/>
  <headerFooter differentFirst="1">
    <firstHeader>&amp;R&amp;"ＭＳ Ｐ明朝,標準"提出書類③</first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532000-786A-46FD-882E-A4DE85346FBD}">
          <x14:formula1>
            <xm:f>'（参考）補助対象経費一覧 '!$B$3:$B$22</xm:f>
          </x14:formula1>
          <xm:sqref>A17:A36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9601-9473-44C8-B21A-0286B5ED4D52}">
  <sheetPr>
    <tabColor rgb="FF00B0F0"/>
    <pageSetUpPr fitToPage="1"/>
  </sheetPr>
  <dimension ref="A1:L60"/>
  <sheetViews>
    <sheetView showZeros="0" view="pageBreakPreview" zoomScaleNormal="100" zoomScaleSheetLayoutView="100" workbookViewId="0">
      <selection activeCell="A3" sqref="A3:XFD3"/>
    </sheetView>
  </sheetViews>
  <sheetFormatPr defaultRowHeight="13.5" x14ac:dyDescent="0.15"/>
  <cols>
    <col min="1" max="1" width="13.75" customWidth="1"/>
    <col min="2" max="4" width="13.125" customWidth="1"/>
    <col min="5" max="5" width="10.125" customWidth="1"/>
    <col min="6" max="6" width="4.5" customWidth="1"/>
    <col min="7" max="7" width="11.125" customWidth="1"/>
    <col min="8" max="8" width="6.25" customWidth="1"/>
    <col min="9" max="9" width="9.5" bestFit="1" customWidth="1"/>
    <col min="10" max="10" width="4.5" customWidth="1"/>
    <col min="11" max="11" width="12.125" bestFit="1" customWidth="1"/>
  </cols>
  <sheetData>
    <row r="1" spans="1:11" x14ac:dyDescent="0.15">
      <c r="A1" s="1" t="s">
        <v>124</v>
      </c>
    </row>
    <row r="2" spans="1:11" ht="31.5" customHeight="1" x14ac:dyDescent="0.15">
      <c r="C2" s="42"/>
      <c r="D2" s="85" t="s">
        <v>51</v>
      </c>
      <c r="E2" s="95"/>
      <c r="F2" s="95"/>
      <c r="G2" s="95"/>
      <c r="H2" s="95"/>
      <c r="I2" s="95"/>
    </row>
    <row r="3" spans="1:11" ht="9" customHeight="1" x14ac:dyDescent="0.15">
      <c r="C3" s="42"/>
      <c r="D3" s="42"/>
      <c r="E3" s="42"/>
      <c r="F3" s="42"/>
      <c r="G3" s="42"/>
      <c r="H3" s="42"/>
      <c r="I3" s="42"/>
      <c r="K3" s="27"/>
    </row>
    <row r="4" spans="1:11" ht="27.75" customHeight="1" x14ac:dyDescent="0.25">
      <c r="A4" s="100" t="s">
        <v>64</v>
      </c>
      <c r="B4" s="100"/>
      <c r="C4" s="100"/>
      <c r="D4" s="100"/>
      <c r="E4" s="100"/>
      <c r="F4" s="100"/>
      <c r="G4" s="100"/>
      <c r="H4" s="100"/>
      <c r="I4" s="100"/>
      <c r="J4" s="100"/>
      <c r="K4" s="28"/>
    </row>
    <row r="5" spans="1:11" ht="17.25" x14ac:dyDescent="0.15">
      <c r="A5" s="3" t="s">
        <v>0</v>
      </c>
      <c r="B5" s="1"/>
      <c r="C5" s="1"/>
      <c r="D5" s="1"/>
      <c r="E5" s="1"/>
      <c r="F5" s="1"/>
      <c r="G5" s="1"/>
      <c r="H5" s="1"/>
      <c r="I5" s="79" t="s">
        <v>65</v>
      </c>
      <c r="J5" s="1"/>
    </row>
    <row r="6" spans="1:11" s="74" customFormat="1" ht="6.75" customHeight="1" x14ac:dyDescent="0.15">
      <c r="A6" s="80"/>
      <c r="B6" s="79"/>
      <c r="C6" s="79"/>
      <c r="D6" s="79"/>
      <c r="E6" s="79"/>
      <c r="F6" s="79"/>
      <c r="G6" s="79"/>
      <c r="H6" s="79"/>
      <c r="J6" s="79"/>
    </row>
    <row r="7" spans="1:11" ht="26.25" customHeight="1" x14ac:dyDescent="0.15">
      <c r="A7" s="81" t="s">
        <v>1</v>
      </c>
      <c r="B7" s="81" t="s">
        <v>66</v>
      </c>
      <c r="C7" s="82" t="s">
        <v>67</v>
      </c>
      <c r="D7" s="83" t="s">
        <v>68</v>
      </c>
      <c r="E7" s="96" t="s">
        <v>3</v>
      </c>
      <c r="F7" s="96"/>
      <c r="G7" s="96"/>
      <c r="H7" s="96"/>
      <c r="I7" s="96"/>
      <c r="J7" s="29"/>
    </row>
    <row r="8" spans="1:11" ht="26.25" customHeight="1" x14ac:dyDescent="0.15">
      <c r="A8" s="52" t="s">
        <v>2</v>
      </c>
      <c r="B8" s="2"/>
      <c r="C8" s="57"/>
      <c r="D8" s="58"/>
      <c r="E8" s="95" t="s">
        <v>13</v>
      </c>
      <c r="F8" s="95"/>
      <c r="G8" s="95"/>
      <c r="H8" s="95"/>
      <c r="I8" s="95"/>
      <c r="J8" s="30"/>
    </row>
    <row r="9" spans="1:11" ht="26.25" customHeight="1" x14ac:dyDescent="0.15">
      <c r="A9" s="52" t="s">
        <v>4</v>
      </c>
      <c r="B9" s="2"/>
      <c r="C9" s="57"/>
      <c r="D9" s="58"/>
      <c r="E9" s="95"/>
      <c r="F9" s="95"/>
      <c r="G9" s="95"/>
      <c r="H9" s="95"/>
      <c r="I9" s="95"/>
      <c r="J9" s="30"/>
    </row>
    <row r="10" spans="1:11" ht="26.25" customHeight="1" x14ac:dyDescent="0.15">
      <c r="A10" s="52" t="s">
        <v>5</v>
      </c>
      <c r="B10" s="2"/>
      <c r="C10" s="57"/>
      <c r="D10" s="58"/>
      <c r="E10" s="95"/>
      <c r="F10" s="95"/>
      <c r="G10" s="95"/>
      <c r="H10" s="95"/>
      <c r="I10" s="95"/>
      <c r="J10" s="30"/>
    </row>
    <row r="11" spans="1:11" ht="26.25" customHeight="1" x14ac:dyDescent="0.15">
      <c r="A11" s="52" t="s">
        <v>6</v>
      </c>
      <c r="B11" s="2"/>
      <c r="C11" s="57"/>
      <c r="D11" s="58"/>
      <c r="E11" s="95"/>
      <c r="F11" s="95"/>
      <c r="G11" s="95"/>
      <c r="H11" s="95"/>
      <c r="I11" s="95"/>
      <c r="J11" s="30"/>
    </row>
    <row r="12" spans="1:11" ht="26.25" customHeight="1" thickBot="1" x14ac:dyDescent="0.2">
      <c r="A12" s="54" t="s">
        <v>7</v>
      </c>
      <c r="B12" s="17"/>
      <c r="C12" s="57"/>
      <c r="D12" s="58"/>
      <c r="E12" s="95"/>
      <c r="F12" s="95"/>
      <c r="G12" s="95"/>
      <c r="H12" s="95"/>
      <c r="I12" s="95"/>
      <c r="J12" s="30"/>
    </row>
    <row r="13" spans="1:11" ht="26.25" customHeight="1" thickTop="1" thickBot="1" x14ac:dyDescent="0.2">
      <c r="A13" s="59" t="s">
        <v>69</v>
      </c>
      <c r="B13" s="60">
        <f>SUM(B8:B12)</f>
        <v>0</v>
      </c>
      <c r="C13" s="84"/>
      <c r="D13" s="61"/>
      <c r="E13" s="1"/>
      <c r="F13" s="1"/>
      <c r="G13" s="1"/>
      <c r="H13" s="1"/>
      <c r="I13" s="1"/>
      <c r="J13" s="1"/>
    </row>
    <row r="14" spans="1:11" ht="9" customHeight="1" thickTop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7.25" x14ac:dyDescent="0.15">
      <c r="A15" s="4" t="s">
        <v>8</v>
      </c>
      <c r="I15" t="s">
        <v>65</v>
      </c>
    </row>
    <row r="16" spans="1:11" ht="26.25" customHeight="1" x14ac:dyDescent="0.15">
      <c r="A16" s="81" t="s">
        <v>9</v>
      </c>
      <c r="B16" s="81" t="s">
        <v>66</v>
      </c>
      <c r="C16" s="82" t="s">
        <v>67</v>
      </c>
      <c r="D16" s="83" t="s">
        <v>70</v>
      </c>
      <c r="E16" s="96" t="s">
        <v>3</v>
      </c>
      <c r="F16" s="96"/>
      <c r="G16" s="96"/>
      <c r="H16" s="96"/>
      <c r="I16" s="96"/>
      <c r="J16" s="29"/>
      <c r="K16" s="26" t="s">
        <v>23</v>
      </c>
    </row>
    <row r="17" spans="1:11" ht="26.25" customHeight="1" x14ac:dyDescent="0.15">
      <c r="A17" s="53" t="s">
        <v>83</v>
      </c>
      <c r="B17" s="13" t="str">
        <f>IF(AND(ISBLANK(C17),ISBLANK(D17)),"",C17+D17)</f>
        <v/>
      </c>
      <c r="C17" s="62"/>
      <c r="D17" s="63"/>
      <c r="E17" s="97"/>
      <c r="F17" s="98"/>
      <c r="G17" s="98"/>
      <c r="H17" s="98"/>
      <c r="I17" s="99"/>
      <c r="J17" s="30"/>
      <c r="K17" s="25" t="str">
        <f>+IF(B17="","",IF(B17=C17+D17,"","【エラー】支出金額と内訳（補助対象経費+補助対象外経費）を一致させてください。"))</f>
        <v/>
      </c>
    </row>
    <row r="18" spans="1:11" ht="26.25" customHeight="1" x14ac:dyDescent="0.15">
      <c r="A18" s="53" t="s">
        <v>85</v>
      </c>
      <c r="B18" s="13" t="str">
        <f t="shared" ref="B18:B36" si="0">IF(AND(ISBLANK(C18),ISBLANK(D18)),"",C18+D18)</f>
        <v/>
      </c>
      <c r="C18" s="62"/>
      <c r="D18" s="63"/>
      <c r="E18" s="95"/>
      <c r="F18" s="95"/>
      <c r="G18" s="95"/>
      <c r="H18" s="95"/>
      <c r="I18" s="95"/>
      <c r="J18" s="30"/>
      <c r="K18" s="25" t="str">
        <f t="shared" ref="K18:K36" si="1">+IF(B18="","",IF(B18=C18+D18,"","【エラー】支出金額と内訳（補助対象経費+補助対象外経費）を一致させてください。"))</f>
        <v/>
      </c>
    </row>
    <row r="19" spans="1:11" ht="26.25" customHeight="1" x14ac:dyDescent="0.15">
      <c r="A19" s="53" t="s">
        <v>87</v>
      </c>
      <c r="B19" s="13" t="str">
        <f t="shared" si="0"/>
        <v/>
      </c>
      <c r="C19" s="62"/>
      <c r="D19" s="63"/>
      <c r="E19" s="95"/>
      <c r="F19" s="95"/>
      <c r="G19" s="95"/>
      <c r="H19" s="95"/>
      <c r="I19" s="95"/>
      <c r="J19" s="30"/>
      <c r="K19" s="25" t="str">
        <f t="shared" si="1"/>
        <v/>
      </c>
    </row>
    <row r="20" spans="1:11" ht="26.25" customHeight="1" x14ac:dyDescent="0.15">
      <c r="A20" s="53" t="s">
        <v>89</v>
      </c>
      <c r="B20" s="13" t="str">
        <f t="shared" si="0"/>
        <v/>
      </c>
      <c r="C20" s="62"/>
      <c r="D20" s="63"/>
      <c r="E20" s="95"/>
      <c r="F20" s="95"/>
      <c r="G20" s="95"/>
      <c r="H20" s="95"/>
      <c r="I20" s="95"/>
      <c r="J20" s="30"/>
      <c r="K20" s="25" t="str">
        <f t="shared" si="1"/>
        <v/>
      </c>
    </row>
    <row r="21" spans="1:11" ht="26.25" customHeight="1" x14ac:dyDescent="0.15">
      <c r="A21" s="53" t="s">
        <v>91</v>
      </c>
      <c r="B21" s="13" t="str">
        <f t="shared" si="0"/>
        <v/>
      </c>
      <c r="C21" s="62"/>
      <c r="D21" s="63"/>
      <c r="E21" s="95"/>
      <c r="F21" s="95"/>
      <c r="G21" s="95"/>
      <c r="H21" s="95"/>
      <c r="I21" s="95"/>
      <c r="J21" s="30"/>
      <c r="K21" s="25" t="str">
        <f t="shared" si="1"/>
        <v/>
      </c>
    </row>
    <row r="22" spans="1:11" ht="26.25" customHeight="1" x14ac:dyDescent="0.15">
      <c r="A22" s="53" t="s">
        <v>93</v>
      </c>
      <c r="B22" s="13" t="str">
        <f t="shared" si="0"/>
        <v/>
      </c>
      <c r="C22" s="62"/>
      <c r="D22" s="63"/>
      <c r="E22" s="97"/>
      <c r="F22" s="98"/>
      <c r="G22" s="98"/>
      <c r="H22" s="98"/>
      <c r="I22" s="99"/>
      <c r="J22" s="30"/>
      <c r="K22" s="25" t="str">
        <f t="shared" si="1"/>
        <v/>
      </c>
    </row>
    <row r="23" spans="1:11" ht="26.25" customHeight="1" x14ac:dyDescent="0.15">
      <c r="A23" s="53" t="s">
        <v>95</v>
      </c>
      <c r="B23" s="13" t="str">
        <f t="shared" si="0"/>
        <v/>
      </c>
      <c r="C23" s="62"/>
      <c r="D23" s="63"/>
      <c r="E23" s="95"/>
      <c r="F23" s="95"/>
      <c r="G23" s="95"/>
      <c r="H23" s="95"/>
      <c r="I23" s="95"/>
      <c r="J23" s="30"/>
      <c r="K23" s="25" t="str">
        <f t="shared" si="1"/>
        <v/>
      </c>
    </row>
    <row r="24" spans="1:11" ht="26.25" customHeight="1" x14ac:dyDescent="0.15">
      <c r="A24" s="53" t="s">
        <v>97</v>
      </c>
      <c r="B24" s="13" t="str">
        <f t="shared" si="0"/>
        <v/>
      </c>
      <c r="C24" s="62"/>
      <c r="D24" s="63"/>
      <c r="E24" s="95"/>
      <c r="F24" s="95"/>
      <c r="G24" s="95"/>
      <c r="H24" s="95"/>
      <c r="I24" s="95"/>
      <c r="J24" s="30"/>
      <c r="K24" s="25" t="str">
        <f t="shared" si="1"/>
        <v/>
      </c>
    </row>
    <row r="25" spans="1:11" ht="26.25" customHeight="1" x14ac:dyDescent="0.15">
      <c r="A25" s="53" t="s">
        <v>99</v>
      </c>
      <c r="B25" s="13" t="str">
        <f t="shared" si="0"/>
        <v/>
      </c>
      <c r="C25" s="62"/>
      <c r="D25" s="63"/>
      <c r="E25" s="95"/>
      <c r="F25" s="95"/>
      <c r="G25" s="95"/>
      <c r="H25" s="95"/>
      <c r="I25" s="95"/>
      <c r="J25" s="30"/>
      <c r="K25" s="25" t="str">
        <f t="shared" si="1"/>
        <v/>
      </c>
    </row>
    <row r="26" spans="1:11" ht="26.25" customHeight="1" x14ac:dyDescent="0.15">
      <c r="A26" s="53" t="s">
        <v>101</v>
      </c>
      <c r="B26" s="13" t="str">
        <f t="shared" si="0"/>
        <v/>
      </c>
      <c r="C26" s="62"/>
      <c r="D26" s="63"/>
      <c r="E26" s="95"/>
      <c r="F26" s="95"/>
      <c r="G26" s="95"/>
      <c r="H26" s="95"/>
      <c r="I26" s="95"/>
      <c r="J26" s="30"/>
      <c r="K26" s="25" t="str">
        <f t="shared" si="1"/>
        <v/>
      </c>
    </row>
    <row r="27" spans="1:11" ht="26.25" customHeight="1" x14ac:dyDescent="0.15">
      <c r="A27" s="53" t="s">
        <v>103</v>
      </c>
      <c r="B27" s="13" t="str">
        <f t="shared" si="0"/>
        <v/>
      </c>
      <c r="C27" s="62"/>
      <c r="D27" s="63"/>
      <c r="E27" s="95"/>
      <c r="F27" s="95"/>
      <c r="G27" s="95"/>
      <c r="H27" s="95"/>
      <c r="I27" s="95"/>
      <c r="J27" s="30"/>
      <c r="K27" s="25" t="str">
        <f t="shared" si="1"/>
        <v/>
      </c>
    </row>
    <row r="28" spans="1:11" ht="26.25" customHeight="1" x14ac:dyDescent="0.15">
      <c r="A28" s="64" t="s">
        <v>105</v>
      </c>
      <c r="B28" s="13" t="str">
        <f t="shared" si="0"/>
        <v/>
      </c>
      <c r="C28" s="62"/>
      <c r="D28" s="63"/>
      <c r="E28" s="95"/>
      <c r="F28" s="95"/>
      <c r="G28" s="95"/>
      <c r="H28" s="95"/>
      <c r="I28" s="95"/>
      <c r="J28" s="30"/>
      <c r="K28" s="25" t="str">
        <f t="shared" si="1"/>
        <v/>
      </c>
    </row>
    <row r="29" spans="1:11" ht="26.25" customHeight="1" x14ac:dyDescent="0.15">
      <c r="A29" s="53" t="s">
        <v>107</v>
      </c>
      <c r="B29" s="13" t="str">
        <f t="shared" si="0"/>
        <v/>
      </c>
      <c r="C29" s="62"/>
      <c r="D29" s="63"/>
      <c r="E29" s="95"/>
      <c r="F29" s="95"/>
      <c r="G29" s="95"/>
      <c r="H29" s="95"/>
      <c r="I29" s="95"/>
      <c r="J29" s="30"/>
      <c r="K29" s="25" t="str">
        <f t="shared" si="1"/>
        <v/>
      </c>
    </row>
    <row r="30" spans="1:11" ht="26.25" customHeight="1" x14ac:dyDescent="0.15">
      <c r="A30" s="53" t="s">
        <v>109</v>
      </c>
      <c r="B30" s="13" t="str">
        <f t="shared" si="0"/>
        <v/>
      </c>
      <c r="C30" s="62"/>
      <c r="D30" s="63"/>
      <c r="E30" s="95"/>
      <c r="F30" s="95"/>
      <c r="G30" s="95"/>
      <c r="H30" s="95"/>
      <c r="I30" s="95"/>
      <c r="J30" s="30"/>
      <c r="K30" s="25" t="str">
        <f t="shared" si="1"/>
        <v/>
      </c>
    </row>
    <row r="31" spans="1:11" ht="26.25" customHeight="1" x14ac:dyDescent="0.15">
      <c r="A31" s="53" t="s">
        <v>111</v>
      </c>
      <c r="B31" s="13" t="str">
        <f t="shared" si="0"/>
        <v/>
      </c>
      <c r="C31" s="62"/>
      <c r="D31" s="63"/>
      <c r="E31" s="95"/>
      <c r="F31" s="95"/>
      <c r="G31" s="95"/>
      <c r="H31" s="95"/>
      <c r="I31" s="95"/>
      <c r="J31" s="30"/>
      <c r="K31" s="25" t="str">
        <f t="shared" si="1"/>
        <v/>
      </c>
    </row>
    <row r="32" spans="1:11" ht="26.25" customHeight="1" x14ac:dyDescent="0.15">
      <c r="A32" s="64" t="s">
        <v>113</v>
      </c>
      <c r="B32" s="13" t="str">
        <f t="shared" si="0"/>
        <v/>
      </c>
      <c r="C32" s="62"/>
      <c r="D32" s="63"/>
      <c r="E32" s="95"/>
      <c r="F32" s="95"/>
      <c r="G32" s="95"/>
      <c r="H32" s="95"/>
      <c r="I32" s="95"/>
      <c r="J32" s="30"/>
      <c r="K32" s="25" t="str">
        <f t="shared" si="1"/>
        <v/>
      </c>
    </row>
    <row r="33" spans="1:12" ht="26.25" customHeight="1" x14ac:dyDescent="0.15">
      <c r="A33" s="53" t="s">
        <v>115</v>
      </c>
      <c r="B33" s="13" t="str">
        <f t="shared" si="0"/>
        <v/>
      </c>
      <c r="C33" s="62"/>
      <c r="D33" s="63"/>
      <c r="E33" s="95"/>
      <c r="F33" s="95"/>
      <c r="G33" s="95"/>
      <c r="H33" s="95"/>
      <c r="I33" s="95"/>
      <c r="J33" s="30"/>
      <c r="K33" s="25" t="str">
        <f t="shared" si="1"/>
        <v/>
      </c>
    </row>
    <row r="34" spans="1:12" ht="26.25" customHeight="1" x14ac:dyDescent="0.15">
      <c r="A34" s="53" t="s">
        <v>117</v>
      </c>
      <c r="B34" s="13" t="str">
        <f t="shared" si="0"/>
        <v/>
      </c>
      <c r="C34" s="62"/>
      <c r="D34" s="63"/>
      <c r="E34" s="95"/>
      <c r="F34" s="95"/>
      <c r="G34" s="95"/>
      <c r="H34" s="95"/>
      <c r="I34" s="95"/>
      <c r="J34" s="30"/>
      <c r="K34" s="25" t="str">
        <f t="shared" si="1"/>
        <v/>
      </c>
    </row>
    <row r="35" spans="1:12" ht="26.25" customHeight="1" x14ac:dyDescent="0.15">
      <c r="A35" s="53" t="s">
        <v>119</v>
      </c>
      <c r="B35" s="13" t="str">
        <f t="shared" si="0"/>
        <v/>
      </c>
      <c r="C35" s="62"/>
      <c r="D35" s="63"/>
      <c r="E35" s="95"/>
      <c r="F35" s="95"/>
      <c r="G35" s="95"/>
      <c r="H35" s="95"/>
      <c r="I35" s="95"/>
      <c r="J35" s="30"/>
      <c r="K35" s="25" t="str">
        <f t="shared" si="1"/>
        <v/>
      </c>
    </row>
    <row r="36" spans="1:12" ht="26.25" customHeight="1" thickBot="1" x14ac:dyDescent="0.2">
      <c r="A36" s="53" t="s">
        <v>122</v>
      </c>
      <c r="B36" s="13" t="str">
        <f t="shared" si="0"/>
        <v/>
      </c>
      <c r="C36" s="62"/>
      <c r="D36" s="63"/>
      <c r="E36" s="95"/>
      <c r="F36" s="95"/>
      <c r="G36" s="95"/>
      <c r="H36" s="95"/>
      <c r="I36" s="95"/>
      <c r="J36" s="30"/>
      <c r="K36" s="25" t="str">
        <f t="shared" si="1"/>
        <v/>
      </c>
    </row>
    <row r="37" spans="1:12" ht="26.25" customHeight="1" thickTop="1" thickBot="1" x14ac:dyDescent="0.2">
      <c r="A37" s="65" t="s">
        <v>71</v>
      </c>
      <c r="B37" s="66">
        <f>SUM(B17:B36)</f>
        <v>0</v>
      </c>
      <c r="C37" s="67">
        <f>SUM(C17:C36)</f>
        <v>0</v>
      </c>
      <c r="D37" s="68">
        <f>SUM(D17:D36)</f>
        <v>0</v>
      </c>
      <c r="E37" s="1"/>
      <c r="F37" s="1"/>
      <c r="G37" s="1"/>
      <c r="H37" s="1"/>
      <c r="I37" s="1"/>
      <c r="J37" s="1"/>
      <c r="K37" s="25" t="str">
        <f t="shared" ref="K37" si="2">+IF(B37=C37+D37,"","【エラー】支出金額と内訳（補助対象経費+補助対象外経費）を一致させてください。")</f>
        <v/>
      </c>
    </row>
    <row r="38" spans="1:12" ht="6.75" customHeight="1" thickTop="1" x14ac:dyDescent="0.15">
      <c r="A38" s="11"/>
      <c r="B38" s="12"/>
      <c r="C38" s="12"/>
      <c r="D38" s="12"/>
      <c r="E38" s="32"/>
      <c r="F38" s="32"/>
      <c r="G38" s="32"/>
      <c r="H38" s="32"/>
      <c r="I38" s="32"/>
      <c r="J38" s="32"/>
      <c r="K38" s="1"/>
      <c r="L38" s="25"/>
    </row>
    <row r="39" spans="1:12" ht="17.25" x14ac:dyDescent="0.15">
      <c r="A39" s="1" t="s">
        <v>53</v>
      </c>
      <c r="B39" s="12"/>
      <c r="C39" s="12"/>
      <c r="D39" s="12"/>
      <c r="E39" s="1"/>
      <c r="F39" s="1"/>
      <c r="G39" s="1"/>
      <c r="H39" s="1"/>
      <c r="I39" s="1"/>
      <c r="J39" s="1"/>
      <c r="K39" s="1"/>
    </row>
    <row r="40" spans="1:12" ht="17.25" x14ac:dyDescent="0.15">
      <c r="A40" s="1"/>
      <c r="B40" s="75" t="s">
        <v>82</v>
      </c>
      <c r="C40" s="75" t="s">
        <v>82</v>
      </c>
      <c r="D40" s="12"/>
      <c r="E40" s="1"/>
      <c r="F40" s="1"/>
      <c r="G40" s="1"/>
      <c r="H40" s="1"/>
      <c r="I40" s="1"/>
      <c r="J40" s="1"/>
      <c r="K40" s="1"/>
    </row>
    <row r="41" spans="1:12" ht="17.25" x14ac:dyDescent="0.15">
      <c r="A41" s="11"/>
      <c r="B41" s="69" t="s">
        <v>72</v>
      </c>
      <c r="C41" s="69" t="s">
        <v>73</v>
      </c>
      <c r="D41" s="12"/>
      <c r="E41" s="1"/>
      <c r="F41" s="1"/>
      <c r="G41" s="1"/>
      <c r="H41" s="1"/>
      <c r="I41" s="1"/>
      <c r="J41" s="1"/>
    </row>
    <row r="42" spans="1:12" ht="18" customHeight="1" x14ac:dyDescent="0.15">
      <c r="A42" s="5" t="s">
        <v>10</v>
      </c>
      <c r="B42" s="1"/>
      <c r="C42" s="1"/>
      <c r="D42" s="1"/>
      <c r="E42" s="1"/>
      <c r="F42" s="1"/>
      <c r="G42" s="1"/>
      <c r="H42" s="1"/>
      <c r="I42" s="1"/>
      <c r="J42" s="1"/>
    </row>
    <row r="43" spans="1:12" ht="18" customHeight="1" x14ac:dyDescent="0.15">
      <c r="A43" s="86" t="s">
        <v>74</v>
      </c>
      <c r="B43" s="86"/>
      <c r="C43" s="20"/>
      <c r="D43" s="86" t="s">
        <v>75</v>
      </c>
      <c r="E43" s="86"/>
      <c r="F43" s="20"/>
      <c r="G43" s="86" t="s">
        <v>76</v>
      </c>
      <c r="H43" s="86"/>
    </row>
    <row r="44" spans="1:12" ht="18" customHeight="1" x14ac:dyDescent="0.15">
      <c r="A44" s="91">
        <f>B13</f>
        <v>0</v>
      </c>
      <c r="B44" s="92"/>
      <c r="C44" s="86" t="s">
        <v>11</v>
      </c>
      <c r="D44" s="91">
        <f>B37</f>
        <v>0</v>
      </c>
      <c r="E44" s="92"/>
      <c r="F44" s="86" t="s">
        <v>12</v>
      </c>
      <c r="G44" s="87">
        <f>IF(ISERROR(A44-D44),"",0)</f>
        <v>0</v>
      </c>
      <c r="H44" s="88"/>
      <c r="K44" s="25" t="str">
        <f>+IF(G44=0,"","【エラー】収入計と支出計を一致させてください。")</f>
        <v/>
      </c>
    </row>
    <row r="45" spans="1:12" ht="18" customHeight="1" x14ac:dyDescent="0.15">
      <c r="A45" s="93"/>
      <c r="B45" s="94"/>
      <c r="C45" s="86"/>
      <c r="D45" s="93"/>
      <c r="E45" s="94"/>
      <c r="F45" s="86"/>
      <c r="G45" s="89"/>
      <c r="H45" s="90"/>
    </row>
    <row r="46" spans="1:12" s="74" customFormat="1" ht="12" x14ac:dyDescent="0.15">
      <c r="A46" s="70"/>
      <c r="B46" s="70"/>
      <c r="C46" s="71"/>
      <c r="D46" s="72"/>
      <c r="E46" s="72"/>
      <c r="F46" s="71"/>
      <c r="G46" s="73"/>
      <c r="H46" s="73"/>
    </row>
    <row r="47" spans="1:12" ht="18" customHeight="1" x14ac:dyDescent="0.15">
      <c r="A47" s="5" t="s">
        <v>14</v>
      </c>
      <c r="B47" s="1"/>
      <c r="C47" s="1"/>
      <c r="D47" s="1"/>
      <c r="E47" s="1"/>
      <c r="F47" s="1"/>
      <c r="G47" s="1"/>
      <c r="H47" s="1"/>
      <c r="I47" s="1"/>
      <c r="J47" s="1"/>
    </row>
    <row r="48" spans="1:12" ht="18" customHeight="1" x14ac:dyDescent="0.15">
      <c r="A48" s="86" t="s">
        <v>77</v>
      </c>
      <c r="B48" s="86"/>
      <c r="C48" s="20"/>
      <c r="D48" s="86" t="s">
        <v>78</v>
      </c>
      <c r="E48" s="86"/>
      <c r="F48" s="20"/>
      <c r="G48" s="21"/>
      <c r="H48" s="21"/>
    </row>
    <row r="49" spans="1:8" ht="18" customHeight="1" x14ac:dyDescent="0.15">
      <c r="A49" s="91">
        <f>B8</f>
        <v>0</v>
      </c>
      <c r="B49" s="92"/>
      <c r="C49" s="86" t="str">
        <f>+IF(AND(A49=0,D49=0),"",IF(A49&lt;D49,C56,IF(A49=D49,C57,IF(A49&gt;D49,C58,""))))</f>
        <v/>
      </c>
      <c r="D49" s="91">
        <f>C37</f>
        <v>0</v>
      </c>
      <c r="E49" s="92"/>
      <c r="F49" s="21"/>
      <c r="G49" s="19"/>
      <c r="H49" s="19"/>
    </row>
    <row r="50" spans="1:8" ht="18" customHeight="1" x14ac:dyDescent="0.15">
      <c r="A50" s="93"/>
      <c r="B50" s="94"/>
      <c r="C50" s="86"/>
      <c r="D50" s="93"/>
      <c r="E50" s="94"/>
      <c r="G50" s="19"/>
      <c r="H50" s="19"/>
    </row>
    <row r="51" spans="1:8" x14ac:dyDescent="0.15">
      <c r="C51" s="11" t="str">
        <f>+IF(AND(A49=0,D49=0),"",IF(A49&lt;D49,F56,IF(A49=D49,F57,IF(A49&gt;D49,F58,""))))</f>
        <v/>
      </c>
    </row>
    <row r="52" spans="1:8" ht="18" customHeight="1" x14ac:dyDescent="0.15"/>
    <row r="53" spans="1:8" ht="18" customHeight="1" x14ac:dyDescent="0.15"/>
    <row r="54" spans="1:8" ht="18" customHeight="1" x14ac:dyDescent="0.15"/>
    <row r="55" spans="1:8" ht="18" customHeight="1" x14ac:dyDescent="0.15"/>
    <row r="56" spans="1:8" ht="14.25" x14ac:dyDescent="0.15">
      <c r="A56" s="86" t="s">
        <v>15</v>
      </c>
      <c r="B56" s="86"/>
      <c r="C56" s="20" t="s">
        <v>22</v>
      </c>
      <c r="D56" s="86" t="s">
        <v>16</v>
      </c>
      <c r="E56" s="86"/>
      <c r="F56" s="24" t="s">
        <v>79</v>
      </c>
    </row>
    <row r="57" spans="1:8" ht="14.25" x14ac:dyDescent="0.15">
      <c r="A57" s="86" t="s">
        <v>15</v>
      </c>
      <c r="B57" s="86"/>
      <c r="C57" s="20" t="s">
        <v>21</v>
      </c>
      <c r="D57" s="86" t="s">
        <v>16</v>
      </c>
      <c r="E57" s="86"/>
      <c r="F57" s="24" t="s">
        <v>80</v>
      </c>
    </row>
    <row r="58" spans="1:8" ht="14.25" x14ac:dyDescent="0.15">
      <c r="A58" s="86" t="s">
        <v>15</v>
      </c>
      <c r="B58" s="86"/>
      <c r="C58" s="20" t="s">
        <v>20</v>
      </c>
      <c r="D58" s="86" t="s">
        <v>16</v>
      </c>
      <c r="E58" s="86"/>
      <c r="F58" s="24" t="s">
        <v>24</v>
      </c>
    </row>
    <row r="59" spans="1:8" ht="14.25" x14ac:dyDescent="0.15">
      <c r="A59" s="86"/>
      <c r="B59" s="86"/>
      <c r="C59" s="20"/>
      <c r="D59" s="86"/>
      <c r="E59" s="86"/>
    </row>
    <row r="60" spans="1:8" ht="14.25" x14ac:dyDescent="0.15">
      <c r="A60" s="86"/>
      <c r="B60" s="86"/>
      <c r="C60" s="20"/>
      <c r="D60" s="86"/>
      <c r="E60" s="86"/>
    </row>
  </sheetData>
  <mergeCells count="52">
    <mergeCell ref="E18:I18"/>
    <mergeCell ref="E19:I19"/>
    <mergeCell ref="E10:I10"/>
    <mergeCell ref="E11:I11"/>
    <mergeCell ref="E12:I12"/>
    <mergeCell ref="E16:I16"/>
    <mergeCell ref="E17:I17"/>
    <mergeCell ref="E2:I2"/>
    <mergeCell ref="A4:J4"/>
    <mergeCell ref="E7:I7"/>
    <mergeCell ref="E8:I8"/>
    <mergeCell ref="E9:I9"/>
    <mergeCell ref="F44:F45"/>
    <mergeCell ref="G44:H45"/>
    <mergeCell ref="A48:B48"/>
    <mergeCell ref="D48:E48"/>
    <mergeCell ref="A43:B43"/>
    <mergeCell ref="D43:E43"/>
    <mergeCell ref="G43:H43"/>
    <mergeCell ref="A57:B57"/>
    <mergeCell ref="D57:E57"/>
    <mergeCell ref="A44:B45"/>
    <mergeCell ref="C44:C45"/>
    <mergeCell ref="D44:E45"/>
    <mergeCell ref="A49:B50"/>
    <mergeCell ref="C49:C50"/>
    <mergeCell ref="D49:E50"/>
    <mergeCell ref="A56:B56"/>
    <mergeCell ref="D56:E56"/>
    <mergeCell ref="A58:B58"/>
    <mergeCell ref="D58:E58"/>
    <mergeCell ref="A59:B59"/>
    <mergeCell ref="D59:E59"/>
    <mergeCell ref="A60:B60"/>
    <mergeCell ref="D60:E60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5:I35"/>
    <mergeCell ref="E36:I36"/>
    <mergeCell ref="E30:I30"/>
    <mergeCell ref="E31:I31"/>
    <mergeCell ref="E32:I32"/>
    <mergeCell ref="E33:I33"/>
    <mergeCell ref="E34:I34"/>
  </mergeCells>
  <phoneticPr fontId="11"/>
  <pageMargins left="0.70866141732283472" right="0.51181102362204722" top="0.47244094488188981" bottom="0.35433070866141736" header="0.31496062992125984" footer="0.31496062992125984"/>
  <pageSetup paperSize="9" scale="94" orientation="portrait" r:id="rId1"/>
  <headerFooter differentFirst="1">
    <firstHeader>&amp;R&amp;"ＭＳ Ｐ明朝,標準"提出書類③</first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9DB60F-6BA7-40FD-AB6C-C5801648E38E}">
          <x14:formula1>
            <xm:f>'（参考）補助対象経費一覧 '!$B$3:$B$22</xm:f>
          </x14:formula1>
          <xm:sqref>A17:A36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9D4C-8CFC-4472-B3FF-4D17A04F7DC2}">
  <sheetPr>
    <tabColor theme="0" tint="-0.499984740745262"/>
  </sheetPr>
  <dimension ref="A1:N57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3.75" customWidth="1"/>
    <col min="2" max="4" width="14.375" customWidth="1"/>
    <col min="5" max="5" width="8.625" customWidth="1"/>
    <col min="6" max="8" width="6.75" customWidth="1"/>
    <col min="9" max="9" width="10.375" customWidth="1"/>
    <col min="10" max="10" width="8.625" customWidth="1"/>
    <col min="11" max="11" width="3.875" customWidth="1"/>
    <col min="12" max="12" width="11.75" customWidth="1"/>
    <col min="13" max="14" width="23" style="33" customWidth="1"/>
  </cols>
  <sheetData>
    <row r="1" spans="1:14" x14ac:dyDescent="0.15">
      <c r="A1" s="1" t="s">
        <v>124</v>
      </c>
    </row>
    <row r="2" spans="1:14" ht="31.5" customHeight="1" x14ac:dyDescent="0.15">
      <c r="C2" s="43"/>
      <c r="D2" s="44"/>
      <c r="E2" s="14" t="s">
        <v>51</v>
      </c>
      <c r="F2" s="101" t="s">
        <v>17</v>
      </c>
      <c r="G2" s="102"/>
      <c r="H2" s="102"/>
      <c r="I2" s="103"/>
      <c r="J2" s="31"/>
    </row>
    <row r="3" spans="1:14" ht="21" x14ac:dyDescent="0.15">
      <c r="C3" s="43"/>
      <c r="D3" s="43"/>
      <c r="E3" s="43"/>
      <c r="F3" s="43"/>
      <c r="G3" s="43"/>
      <c r="H3" s="43"/>
      <c r="I3" s="45"/>
      <c r="J3" s="31"/>
    </row>
    <row r="4" spans="1:14" ht="27.75" customHeight="1" x14ac:dyDescent="0.25">
      <c r="A4" s="100" t="s">
        <v>63</v>
      </c>
      <c r="B4" s="100"/>
      <c r="C4" s="100"/>
      <c r="D4" s="100"/>
      <c r="E4" s="100"/>
      <c r="F4" s="100"/>
      <c r="G4" s="100"/>
      <c r="H4" s="100"/>
      <c r="I4" s="100"/>
      <c r="J4" s="28"/>
    </row>
    <row r="5" spans="1:14" ht="17.25" x14ac:dyDescent="0.15">
      <c r="A5" s="3" t="s">
        <v>0</v>
      </c>
      <c r="B5" s="1"/>
      <c r="C5" s="1"/>
      <c r="D5" s="1"/>
      <c r="E5" s="1"/>
      <c r="F5" s="1"/>
      <c r="G5" s="1"/>
      <c r="H5" s="1"/>
      <c r="I5" s="1"/>
      <c r="J5" s="1"/>
    </row>
    <row r="6" spans="1:14" ht="17.25" x14ac:dyDescent="0.15">
      <c r="A6" s="3"/>
      <c r="B6" s="1"/>
      <c r="C6" s="1"/>
      <c r="D6" s="1"/>
      <c r="E6" s="1"/>
      <c r="F6" s="1"/>
      <c r="G6" s="1"/>
      <c r="H6" s="1"/>
      <c r="I6" s="76" t="s">
        <v>65</v>
      </c>
      <c r="M6"/>
      <c r="N6"/>
    </row>
    <row r="7" spans="1:14" ht="30" customHeight="1" x14ac:dyDescent="0.15">
      <c r="A7" s="18" t="s">
        <v>1</v>
      </c>
      <c r="B7" s="18" t="s">
        <v>66</v>
      </c>
      <c r="C7" s="55" t="s">
        <v>67</v>
      </c>
      <c r="D7" s="56" t="s">
        <v>68</v>
      </c>
      <c r="E7" s="112" t="s">
        <v>3</v>
      </c>
      <c r="F7" s="113"/>
      <c r="G7" s="113"/>
      <c r="H7" s="113"/>
      <c r="I7" s="114"/>
      <c r="J7" s="29"/>
    </row>
    <row r="8" spans="1:14" ht="30" customHeight="1" x14ac:dyDescent="0.15">
      <c r="A8" s="6" t="s">
        <v>2</v>
      </c>
      <c r="B8" s="7">
        <v>200000</v>
      </c>
      <c r="C8" s="15"/>
      <c r="D8" s="15"/>
      <c r="E8" s="115" t="s">
        <v>13</v>
      </c>
      <c r="F8" s="115"/>
      <c r="G8" s="115"/>
      <c r="H8" s="115"/>
      <c r="I8" s="115"/>
      <c r="J8" s="32"/>
    </row>
    <row r="9" spans="1:14" ht="30" customHeight="1" x14ac:dyDescent="0.15">
      <c r="A9" s="6" t="s">
        <v>4</v>
      </c>
      <c r="B9" s="7">
        <v>10000</v>
      </c>
      <c r="C9" s="15"/>
      <c r="D9" s="15"/>
      <c r="E9" s="115" t="s">
        <v>18</v>
      </c>
      <c r="F9" s="115"/>
      <c r="G9" s="115"/>
      <c r="H9" s="115"/>
      <c r="I9" s="115"/>
      <c r="J9" s="32"/>
    </row>
    <row r="10" spans="1:14" ht="30" customHeight="1" x14ac:dyDescent="0.15">
      <c r="A10" s="6" t="s">
        <v>5</v>
      </c>
      <c r="B10" s="7">
        <v>50000</v>
      </c>
      <c r="C10" s="15"/>
      <c r="D10" s="15"/>
      <c r="E10" s="104" t="s">
        <v>56</v>
      </c>
      <c r="F10" s="105"/>
      <c r="G10" s="105"/>
      <c r="H10" s="105"/>
      <c r="I10" s="105"/>
      <c r="J10" s="32"/>
    </row>
    <row r="11" spans="1:14" ht="30" customHeight="1" x14ac:dyDescent="0.15">
      <c r="A11" s="6" t="s">
        <v>6</v>
      </c>
      <c r="B11" s="2"/>
      <c r="C11" s="15"/>
      <c r="D11" s="15"/>
      <c r="E11" s="106"/>
      <c r="F11" s="106"/>
      <c r="G11" s="106"/>
      <c r="H11" s="106"/>
      <c r="I11" s="106"/>
      <c r="J11" s="30"/>
    </row>
    <row r="12" spans="1:14" ht="30" customHeight="1" thickBot="1" x14ac:dyDescent="0.2">
      <c r="A12" s="16" t="s">
        <v>7</v>
      </c>
      <c r="B12" s="17"/>
      <c r="C12" s="49"/>
      <c r="D12" s="49"/>
      <c r="E12" s="107"/>
      <c r="F12" s="107"/>
      <c r="G12" s="107"/>
      <c r="H12" s="107"/>
      <c r="I12" s="107"/>
      <c r="J12" s="30"/>
    </row>
    <row r="13" spans="1:14" ht="30" customHeight="1" thickTop="1" x14ac:dyDescent="0.15">
      <c r="A13" s="47" t="s">
        <v>52</v>
      </c>
      <c r="B13" s="50">
        <f>IF(SUM(B8:B12)=0,"",SUM(B8:B12))</f>
        <v>260000</v>
      </c>
      <c r="C13" s="51"/>
      <c r="D13" s="51"/>
      <c r="E13" s="116"/>
      <c r="F13" s="116"/>
      <c r="G13" s="116"/>
      <c r="H13" s="116"/>
      <c r="I13" s="116"/>
      <c r="J13" s="1"/>
    </row>
    <row r="14" spans="1:14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4" ht="17.25" x14ac:dyDescent="0.15">
      <c r="A15" s="4" t="s">
        <v>8</v>
      </c>
    </row>
    <row r="16" spans="1:14" ht="14.25" customHeight="1" x14ac:dyDescent="0.15">
      <c r="A16" s="3"/>
      <c r="B16" s="1"/>
      <c r="C16" s="1"/>
      <c r="D16" s="1"/>
      <c r="E16" s="1"/>
      <c r="F16" s="1"/>
      <c r="G16" s="1"/>
      <c r="H16" s="1"/>
      <c r="I16" s="76" t="s">
        <v>65</v>
      </c>
      <c r="J16" s="1"/>
    </row>
    <row r="17" spans="1:12" ht="30" customHeight="1" x14ac:dyDescent="0.15">
      <c r="A17" s="18" t="s">
        <v>9</v>
      </c>
      <c r="B17" s="18" t="s">
        <v>66</v>
      </c>
      <c r="C17" s="55" t="s">
        <v>67</v>
      </c>
      <c r="D17" s="56" t="s">
        <v>68</v>
      </c>
      <c r="E17" s="108" t="s">
        <v>3</v>
      </c>
      <c r="F17" s="108"/>
      <c r="G17" s="108"/>
      <c r="H17" s="108"/>
      <c r="I17" s="108"/>
      <c r="J17" s="29"/>
    </row>
    <row r="18" spans="1:12" ht="30" customHeight="1" x14ac:dyDescent="0.15">
      <c r="A18" s="78" t="s">
        <v>85</v>
      </c>
      <c r="B18" s="9">
        <v>20000</v>
      </c>
      <c r="C18" s="22">
        <v>20000</v>
      </c>
      <c r="D18" s="22">
        <v>0</v>
      </c>
      <c r="E18" s="117" t="s">
        <v>61</v>
      </c>
      <c r="F18" s="118"/>
      <c r="G18" s="118"/>
      <c r="H18" s="118"/>
      <c r="I18" s="119"/>
      <c r="J18" s="32"/>
      <c r="L18" s="33"/>
    </row>
    <row r="19" spans="1:12" ht="30" customHeight="1" x14ac:dyDescent="0.15">
      <c r="A19" s="78" t="s">
        <v>89</v>
      </c>
      <c r="B19" s="9">
        <v>40000</v>
      </c>
      <c r="C19" s="22">
        <v>40000</v>
      </c>
      <c r="D19" s="22">
        <v>0</v>
      </c>
      <c r="E19" s="120" t="s">
        <v>19</v>
      </c>
      <c r="F19" s="118"/>
      <c r="G19" s="118"/>
      <c r="H19" s="118"/>
      <c r="I19" s="119"/>
      <c r="J19" s="32"/>
      <c r="L19" s="33"/>
    </row>
    <row r="20" spans="1:12" ht="30" customHeight="1" x14ac:dyDescent="0.15">
      <c r="A20" s="78" t="s">
        <v>95</v>
      </c>
      <c r="B20" s="9">
        <v>50000</v>
      </c>
      <c r="C20" s="22">
        <v>50000</v>
      </c>
      <c r="D20" s="22">
        <v>0</v>
      </c>
      <c r="E20" s="39" t="s">
        <v>57</v>
      </c>
      <c r="F20" s="40"/>
      <c r="G20" s="40"/>
      <c r="H20" s="40"/>
      <c r="I20" s="41"/>
      <c r="J20" s="32"/>
      <c r="L20" s="33"/>
    </row>
    <row r="21" spans="1:12" ht="30" customHeight="1" x14ac:dyDescent="0.15">
      <c r="A21" s="78" t="s">
        <v>93</v>
      </c>
      <c r="B21" s="9">
        <v>10000</v>
      </c>
      <c r="C21" s="22">
        <v>0</v>
      </c>
      <c r="D21" s="22">
        <v>10000</v>
      </c>
      <c r="E21" s="121" t="s">
        <v>62</v>
      </c>
      <c r="F21" s="110"/>
      <c r="G21" s="110"/>
      <c r="H21" s="110"/>
      <c r="I21" s="111"/>
      <c r="J21" s="32"/>
      <c r="L21" s="33"/>
    </row>
    <row r="22" spans="1:12" ht="30" customHeight="1" x14ac:dyDescent="0.15">
      <c r="A22" s="78" t="s">
        <v>103</v>
      </c>
      <c r="B22" s="9">
        <v>50000</v>
      </c>
      <c r="C22" s="22">
        <v>50000</v>
      </c>
      <c r="D22" s="22">
        <v>0</v>
      </c>
      <c r="E22" s="109" t="s">
        <v>58</v>
      </c>
      <c r="F22" s="110"/>
      <c r="G22" s="110"/>
      <c r="H22" s="110"/>
      <c r="I22" s="111"/>
      <c r="J22" s="32"/>
      <c r="L22" s="33"/>
    </row>
    <row r="23" spans="1:12" ht="30" customHeight="1" x14ac:dyDescent="0.15">
      <c r="A23" s="78" t="s">
        <v>111</v>
      </c>
      <c r="B23" s="9">
        <v>40000</v>
      </c>
      <c r="C23" s="22">
        <v>40000</v>
      </c>
      <c r="D23" s="22">
        <v>0</v>
      </c>
      <c r="E23" s="109" t="s">
        <v>59</v>
      </c>
      <c r="F23" s="110"/>
      <c r="G23" s="110"/>
      <c r="H23" s="110"/>
      <c r="I23" s="111"/>
      <c r="J23" s="32"/>
      <c r="L23" s="33"/>
    </row>
    <row r="24" spans="1:12" ht="30" customHeight="1" x14ac:dyDescent="0.15">
      <c r="A24" s="78" t="s">
        <v>119</v>
      </c>
      <c r="B24" s="9">
        <v>50000</v>
      </c>
      <c r="C24" s="22">
        <v>50000</v>
      </c>
      <c r="D24" s="22">
        <v>0</v>
      </c>
      <c r="E24" s="109" t="s">
        <v>60</v>
      </c>
      <c r="F24" s="110"/>
      <c r="G24" s="110"/>
      <c r="H24" s="110"/>
      <c r="I24" s="111"/>
      <c r="J24" s="32"/>
      <c r="L24" s="33"/>
    </row>
    <row r="25" spans="1:12" ht="30" customHeight="1" x14ac:dyDescent="0.15">
      <c r="A25" s="78"/>
      <c r="B25" s="9"/>
      <c r="C25" s="22"/>
      <c r="D25" s="22"/>
      <c r="E25" s="115"/>
      <c r="F25" s="115"/>
      <c r="G25" s="115"/>
      <c r="H25" s="115"/>
      <c r="I25" s="115"/>
      <c r="J25" s="32"/>
      <c r="L25" s="33"/>
    </row>
    <row r="26" spans="1:12" ht="30" customHeight="1" x14ac:dyDescent="0.15">
      <c r="A26" s="78"/>
      <c r="B26" s="9"/>
      <c r="C26" s="22"/>
      <c r="D26" s="22"/>
      <c r="E26" s="115"/>
      <c r="F26" s="115"/>
      <c r="G26" s="115"/>
      <c r="H26" s="115"/>
      <c r="I26" s="115"/>
      <c r="J26" s="32"/>
      <c r="L26" s="33"/>
    </row>
    <row r="27" spans="1:12" ht="30" customHeight="1" x14ac:dyDescent="0.15">
      <c r="A27" s="78"/>
      <c r="B27" s="23"/>
      <c r="C27" s="22"/>
      <c r="D27" s="22"/>
      <c r="E27" s="115"/>
      <c r="F27" s="115"/>
      <c r="G27" s="115"/>
      <c r="H27" s="115"/>
      <c r="I27" s="115"/>
      <c r="J27" s="32"/>
      <c r="L27" s="33"/>
    </row>
    <row r="28" spans="1:12" ht="30" customHeight="1" thickBot="1" x14ac:dyDescent="0.2">
      <c r="A28" s="78"/>
      <c r="B28" s="10"/>
      <c r="C28" s="46"/>
      <c r="D28" s="46"/>
      <c r="E28" s="123"/>
      <c r="F28" s="123"/>
      <c r="G28" s="123"/>
      <c r="H28" s="123"/>
      <c r="I28" s="123"/>
      <c r="J28" s="32"/>
      <c r="L28" s="33"/>
    </row>
    <row r="29" spans="1:12" ht="30" customHeight="1" thickTop="1" x14ac:dyDescent="0.15">
      <c r="A29" s="47" t="s">
        <v>52</v>
      </c>
      <c r="B29" s="48">
        <f>SUM(B18:B28)</f>
        <v>260000</v>
      </c>
      <c r="C29" s="48">
        <f>SUM(C18:C28)</f>
        <v>250000</v>
      </c>
      <c r="D29" s="48">
        <f>SUM(D18:D28)</f>
        <v>10000</v>
      </c>
      <c r="E29" s="122"/>
      <c r="F29" s="122"/>
      <c r="G29" s="122"/>
      <c r="H29" s="122"/>
      <c r="I29" s="122"/>
      <c r="J29" s="8"/>
      <c r="L29" s="33"/>
    </row>
    <row r="30" spans="1:12" ht="17.25" x14ac:dyDescent="0.15">
      <c r="A30" s="11"/>
      <c r="B30" s="12"/>
      <c r="C30" s="12"/>
      <c r="D30" s="12"/>
      <c r="E30" s="1"/>
      <c r="F30" s="1"/>
      <c r="G30" s="1"/>
      <c r="H30" s="1"/>
      <c r="I30" s="1"/>
      <c r="J30" s="1"/>
      <c r="L30" s="33"/>
    </row>
    <row r="31" spans="1:12" ht="17.25" x14ac:dyDescent="0.15">
      <c r="A31" s="1" t="s">
        <v>54</v>
      </c>
      <c r="B31" s="12"/>
      <c r="C31" s="12"/>
      <c r="D31" s="12"/>
      <c r="E31" s="1"/>
      <c r="F31" s="1"/>
      <c r="G31" s="1"/>
      <c r="H31" s="1"/>
      <c r="I31" s="1"/>
      <c r="J31" s="1"/>
      <c r="L31" s="33"/>
    </row>
    <row r="32" spans="1:12" customFormat="1" ht="17.25" x14ac:dyDescent="0.15">
      <c r="A32" s="1"/>
      <c r="B32" s="75"/>
      <c r="C32" s="75"/>
      <c r="D32" s="12"/>
      <c r="E32" s="1"/>
      <c r="F32" s="1"/>
      <c r="G32" s="1"/>
      <c r="H32" s="1"/>
      <c r="I32" s="1"/>
      <c r="J32" s="1"/>
      <c r="K32" s="1"/>
    </row>
    <row r="33" spans="1:14" ht="17.25" x14ac:dyDescent="0.15">
      <c r="A33" s="11"/>
      <c r="B33" s="69"/>
      <c r="C33" s="69"/>
      <c r="D33" s="12"/>
      <c r="E33" s="1"/>
      <c r="F33" s="1"/>
      <c r="G33" s="1"/>
      <c r="H33" s="1"/>
      <c r="I33" s="1"/>
      <c r="J33" s="1"/>
      <c r="M33"/>
      <c r="N33"/>
    </row>
    <row r="34" spans="1:14" ht="17.25" x14ac:dyDescent="0.15">
      <c r="A34" s="1"/>
      <c r="B34" s="75" t="s">
        <v>82</v>
      </c>
      <c r="C34" s="75" t="s">
        <v>82</v>
      </c>
      <c r="D34" s="12"/>
      <c r="E34" s="1"/>
      <c r="F34" s="1"/>
      <c r="G34" s="1"/>
      <c r="H34" s="1"/>
      <c r="I34" s="1"/>
      <c r="J34" s="1"/>
      <c r="K34" s="1"/>
      <c r="M34"/>
      <c r="N34"/>
    </row>
    <row r="35" spans="1:14" ht="17.25" x14ac:dyDescent="0.15">
      <c r="A35" s="11"/>
      <c r="B35" s="69" t="s">
        <v>72</v>
      </c>
      <c r="C35" s="69" t="s">
        <v>73</v>
      </c>
      <c r="D35" s="12"/>
      <c r="E35" s="1"/>
      <c r="F35" s="1"/>
      <c r="G35" s="1"/>
      <c r="H35" s="1"/>
      <c r="I35" s="1"/>
      <c r="J35" s="1"/>
      <c r="M35"/>
      <c r="N35"/>
    </row>
    <row r="36" spans="1:14" ht="18" customHeight="1" x14ac:dyDescent="0.15">
      <c r="A36" s="5" t="s">
        <v>10</v>
      </c>
      <c r="B36" s="1"/>
      <c r="C36" s="1"/>
      <c r="D36" s="1"/>
      <c r="E36" s="1"/>
      <c r="F36" s="1"/>
      <c r="G36" s="1"/>
      <c r="H36" s="1"/>
      <c r="I36" s="1"/>
      <c r="J36" s="1"/>
      <c r="M36"/>
      <c r="N36"/>
    </row>
    <row r="37" spans="1:14" ht="18" customHeight="1" x14ac:dyDescent="0.15">
      <c r="A37" s="86" t="s">
        <v>74</v>
      </c>
      <c r="B37" s="86"/>
      <c r="C37" s="20"/>
      <c r="D37" s="86" t="s">
        <v>75</v>
      </c>
      <c r="E37" s="86"/>
      <c r="F37" s="20"/>
      <c r="G37" s="86" t="s">
        <v>76</v>
      </c>
      <c r="H37" s="86"/>
      <c r="M37"/>
      <c r="N37"/>
    </row>
    <row r="38" spans="1:14" ht="18" customHeight="1" x14ac:dyDescent="0.15">
      <c r="A38" s="91">
        <f>B13</f>
        <v>260000</v>
      </c>
      <c r="B38" s="92"/>
      <c r="C38" s="86" t="s">
        <v>11</v>
      </c>
      <c r="D38" s="91">
        <f>B31</f>
        <v>0</v>
      </c>
      <c r="E38" s="92"/>
      <c r="F38" s="86" t="s">
        <v>12</v>
      </c>
      <c r="G38" s="87">
        <f>IF(ISERROR(A38-D38),"",0)</f>
        <v>0</v>
      </c>
      <c r="H38" s="88"/>
      <c r="K38" s="25" t="str">
        <f>+IF(G38=0,"","【エラー】収入計と支出計を一致させてください。")</f>
        <v/>
      </c>
      <c r="M38"/>
      <c r="N38"/>
    </row>
    <row r="39" spans="1:14" ht="18" customHeight="1" x14ac:dyDescent="0.15">
      <c r="A39" s="93"/>
      <c r="B39" s="94"/>
      <c r="C39" s="86"/>
      <c r="D39" s="93"/>
      <c r="E39" s="94"/>
      <c r="F39" s="86"/>
      <c r="G39" s="89"/>
      <c r="H39" s="90"/>
      <c r="M39"/>
      <c r="N39"/>
    </row>
    <row r="40" spans="1:14" s="74" customFormat="1" ht="12" x14ac:dyDescent="0.15">
      <c r="A40" s="70"/>
      <c r="B40" s="70"/>
      <c r="C40" s="71"/>
      <c r="D40" s="72"/>
      <c r="E40" s="72"/>
      <c r="F40" s="71"/>
      <c r="G40" s="73"/>
      <c r="H40" s="73"/>
    </row>
    <row r="41" spans="1:14" ht="18" customHeight="1" x14ac:dyDescent="0.15">
      <c r="A41" s="5" t="s">
        <v>14</v>
      </c>
      <c r="B41" s="1"/>
      <c r="C41" s="1"/>
      <c r="D41" s="1"/>
      <c r="E41" s="1"/>
      <c r="F41" s="1"/>
      <c r="G41" s="1"/>
      <c r="H41" s="1"/>
      <c r="I41" s="1"/>
      <c r="J41" s="1"/>
      <c r="M41"/>
      <c r="N41"/>
    </row>
    <row r="42" spans="1:14" ht="18" customHeight="1" x14ac:dyDescent="0.15">
      <c r="A42" s="86" t="s">
        <v>77</v>
      </c>
      <c r="B42" s="86"/>
      <c r="C42" s="20"/>
      <c r="D42" s="86" t="s">
        <v>78</v>
      </c>
      <c r="E42" s="86"/>
      <c r="F42" s="20"/>
      <c r="G42" s="21"/>
      <c r="H42" s="21"/>
      <c r="M42"/>
      <c r="N42"/>
    </row>
    <row r="43" spans="1:14" ht="18" customHeight="1" x14ac:dyDescent="0.15">
      <c r="A43" s="91">
        <f>B8</f>
        <v>200000</v>
      </c>
      <c r="B43" s="92"/>
      <c r="C43" s="86" t="str">
        <f>+IF(AND(A43=0,D43=0),"",IF(A43&lt;D43,C50,IF(A43=D43,C51,IF(A43&gt;D43,C52,""))))</f>
        <v>＜</v>
      </c>
      <c r="D43" s="91">
        <f>C29</f>
        <v>250000</v>
      </c>
      <c r="E43" s="92"/>
      <c r="F43" s="21"/>
      <c r="G43" s="19"/>
      <c r="H43" s="19"/>
      <c r="M43"/>
      <c r="N43"/>
    </row>
    <row r="44" spans="1:14" ht="18" customHeight="1" x14ac:dyDescent="0.15">
      <c r="A44" s="93"/>
      <c r="B44" s="94"/>
      <c r="C44" s="86"/>
      <c r="D44" s="93"/>
      <c r="E44" s="94"/>
      <c r="G44" s="19"/>
      <c r="H44" s="19"/>
      <c r="M44"/>
      <c r="N44"/>
    </row>
    <row r="45" spans="1:14" x14ac:dyDescent="0.15">
      <c r="C45" s="11" t="str">
        <f>+IF(AND(A43=0,D43=0),"",IF(A43&lt;D43,F50,IF(A43=D43,F51,IF(A43&gt;D43,F52,""))))</f>
        <v>補助対象経費が、補助金額を超えている</v>
      </c>
      <c r="M45"/>
      <c r="N45"/>
    </row>
    <row r="46" spans="1:14" ht="18" customHeight="1" x14ac:dyDescent="0.15">
      <c r="M46"/>
      <c r="N46"/>
    </row>
    <row r="47" spans="1:14" ht="18" customHeight="1" x14ac:dyDescent="0.15">
      <c r="M47"/>
      <c r="N47"/>
    </row>
    <row r="48" spans="1:14" ht="18" customHeight="1" x14ac:dyDescent="0.15">
      <c r="M48"/>
      <c r="N48"/>
    </row>
    <row r="49" spans="1:14" ht="18" customHeight="1" x14ac:dyDescent="0.15">
      <c r="M49"/>
      <c r="N49"/>
    </row>
    <row r="50" spans="1:14" ht="14.25" x14ac:dyDescent="0.15">
      <c r="A50" s="86" t="s">
        <v>15</v>
      </c>
      <c r="B50" s="86"/>
      <c r="C50" s="20" t="s">
        <v>22</v>
      </c>
      <c r="D50" s="86" t="s">
        <v>16</v>
      </c>
      <c r="E50" s="86"/>
      <c r="F50" s="24" t="s">
        <v>79</v>
      </c>
      <c r="M50"/>
      <c r="N50"/>
    </row>
    <row r="51" spans="1:14" ht="14.25" x14ac:dyDescent="0.15">
      <c r="A51" s="86" t="s">
        <v>15</v>
      </c>
      <c r="B51" s="86"/>
      <c r="C51" s="20" t="s">
        <v>21</v>
      </c>
      <c r="D51" s="86" t="s">
        <v>16</v>
      </c>
      <c r="E51" s="86"/>
      <c r="F51" s="24" t="s">
        <v>80</v>
      </c>
      <c r="M51"/>
      <c r="N51"/>
    </row>
    <row r="52" spans="1:14" ht="14.25" x14ac:dyDescent="0.15">
      <c r="A52" s="86" t="s">
        <v>15</v>
      </c>
      <c r="B52" s="86"/>
      <c r="C52" s="20" t="s">
        <v>20</v>
      </c>
      <c r="D52" s="86" t="s">
        <v>16</v>
      </c>
      <c r="E52" s="86"/>
      <c r="F52" s="24" t="s">
        <v>24</v>
      </c>
      <c r="M52"/>
      <c r="N52"/>
    </row>
    <row r="53" spans="1:14" ht="14.25" x14ac:dyDescent="0.15">
      <c r="A53" s="86"/>
      <c r="B53" s="86"/>
      <c r="C53" s="20"/>
      <c r="D53" s="86"/>
      <c r="E53" s="86"/>
      <c r="M53"/>
      <c r="N53"/>
    </row>
    <row r="54" spans="1:14" x14ac:dyDescent="0.15">
      <c r="M54"/>
      <c r="N54"/>
    </row>
    <row r="55" spans="1:14" x14ac:dyDescent="0.15">
      <c r="M55"/>
      <c r="N55"/>
    </row>
    <row r="56" spans="1:14" x14ac:dyDescent="0.15">
      <c r="M56"/>
      <c r="N56"/>
    </row>
    <row r="57" spans="1:14" x14ac:dyDescent="0.15">
      <c r="M57"/>
      <c r="N57"/>
    </row>
  </sheetData>
  <mergeCells count="42">
    <mergeCell ref="E29:I29"/>
    <mergeCell ref="E25:I25"/>
    <mergeCell ref="E26:I26"/>
    <mergeCell ref="E27:I27"/>
    <mergeCell ref="E28:I28"/>
    <mergeCell ref="E24:I24"/>
    <mergeCell ref="A4:I4"/>
    <mergeCell ref="E7:I7"/>
    <mergeCell ref="E8:I8"/>
    <mergeCell ref="E9:I9"/>
    <mergeCell ref="E13:I13"/>
    <mergeCell ref="E18:I18"/>
    <mergeCell ref="E19:I19"/>
    <mergeCell ref="E21:I21"/>
    <mergeCell ref="E22:I22"/>
    <mergeCell ref="E23:I23"/>
    <mergeCell ref="F2:I2"/>
    <mergeCell ref="E10:I10"/>
    <mergeCell ref="E11:I11"/>
    <mergeCell ref="E12:I12"/>
    <mergeCell ref="E17:I17"/>
    <mergeCell ref="A37:B37"/>
    <mergeCell ref="D37:E37"/>
    <mergeCell ref="G37:H37"/>
    <mergeCell ref="A50:B50"/>
    <mergeCell ref="D50:E50"/>
    <mergeCell ref="A38:B39"/>
    <mergeCell ref="C38:C39"/>
    <mergeCell ref="D38:E39"/>
    <mergeCell ref="F38:F39"/>
    <mergeCell ref="G38:H39"/>
    <mergeCell ref="A53:B53"/>
    <mergeCell ref="D53:E53"/>
    <mergeCell ref="A42:B42"/>
    <mergeCell ref="D42:E42"/>
    <mergeCell ref="A43:B44"/>
    <mergeCell ref="C43:C44"/>
    <mergeCell ref="D43:E44"/>
    <mergeCell ref="A51:B51"/>
    <mergeCell ref="D51:E51"/>
    <mergeCell ref="A52:B52"/>
    <mergeCell ref="D52:E52"/>
  </mergeCells>
  <phoneticPr fontId="1"/>
  <printOptions horizontalCentered="1"/>
  <pageMargins left="0.70866141732283472" right="0.51181102362204722" top="0.47244094488188981" bottom="0.35433070866141736" header="0.31496062992125984" footer="0.31496062992125984"/>
  <pageSetup paperSize="9"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E74993D5-7EE3-4D7D-BE9E-7EF09B984EDC}">
          <x14:formula1>
            <xm:f>'（参考）補助対象経費一覧 '!$B$3:$B$22</xm:f>
          </x14:formula1>
          <xm:sqref>A19:A28</xm:sqref>
        </x14:dataValidation>
        <x14:dataValidation type="list" allowBlank="1" showInputMessage="1" showErrorMessage="1" xr:uid="{ACC4FD3F-455C-4F4F-BBF0-2C2CC264F347}">
          <x14:formula1>
            <xm:f>'（参考）補助対象経費一覧 '!$B$3:$B$22</xm:f>
          </x14:formula1>
          <xm:sqref>A18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F548-9226-4168-AB24-E82FCA7705FE}">
  <dimension ref="B2:J24"/>
  <sheetViews>
    <sheetView showGridLines="0" view="pageBreakPreview" zoomScale="85" zoomScaleNormal="100" zoomScaleSheetLayoutView="85" workbookViewId="0">
      <selection activeCell="J34" sqref="J34"/>
    </sheetView>
  </sheetViews>
  <sheetFormatPr defaultRowHeight="13.5" x14ac:dyDescent="0.15"/>
  <cols>
    <col min="1" max="1" width="3.625" customWidth="1"/>
    <col min="2" max="2" width="17.125" bestFit="1" customWidth="1"/>
    <col min="3" max="6" width="27" customWidth="1"/>
    <col min="7" max="7" width="4.875" customWidth="1"/>
  </cols>
  <sheetData>
    <row r="2" spans="2:10" ht="27" x14ac:dyDescent="0.15">
      <c r="B2" s="34" t="s">
        <v>44</v>
      </c>
      <c r="C2" s="35" t="s">
        <v>46</v>
      </c>
      <c r="D2" s="35" t="s">
        <v>47</v>
      </c>
      <c r="E2" s="36" t="s">
        <v>48</v>
      </c>
      <c r="F2" s="36" t="s">
        <v>49</v>
      </c>
    </row>
    <row r="3" spans="2:10" x14ac:dyDescent="0.15">
      <c r="B3" s="38" t="s">
        <v>83</v>
      </c>
      <c r="C3" s="37" t="s">
        <v>45</v>
      </c>
      <c r="D3" s="37" t="s">
        <v>45</v>
      </c>
      <c r="E3" s="37" t="s">
        <v>45</v>
      </c>
      <c r="F3" s="37"/>
      <c r="H3" s="77" t="s">
        <v>84</v>
      </c>
      <c r="I3" t="s">
        <v>26</v>
      </c>
      <c r="J3" t="str">
        <f>+H3&amp;I3</f>
        <v>01_賃金</v>
      </c>
    </row>
    <row r="4" spans="2:10" x14ac:dyDescent="0.15">
      <c r="B4" s="38" t="s">
        <v>85</v>
      </c>
      <c r="C4" s="37" t="s">
        <v>45</v>
      </c>
      <c r="D4" s="37" t="s">
        <v>45</v>
      </c>
      <c r="E4" s="37" t="s">
        <v>45</v>
      </c>
      <c r="F4" s="37"/>
      <c r="H4" s="77" t="s">
        <v>86</v>
      </c>
      <c r="I4" t="s">
        <v>27</v>
      </c>
      <c r="J4" t="str">
        <f t="shared" ref="J4:J22" si="0">+H4&amp;I4</f>
        <v>02_報償費</v>
      </c>
    </row>
    <row r="5" spans="2:10" x14ac:dyDescent="0.15">
      <c r="B5" s="38" t="s">
        <v>87</v>
      </c>
      <c r="C5" s="37" t="s">
        <v>45</v>
      </c>
      <c r="D5" s="37" t="s">
        <v>45</v>
      </c>
      <c r="E5" s="37" t="s">
        <v>45</v>
      </c>
      <c r="F5" s="37"/>
      <c r="H5" s="77" t="s">
        <v>88</v>
      </c>
      <c r="I5" t="s">
        <v>28</v>
      </c>
      <c r="J5" t="str">
        <f t="shared" si="0"/>
        <v>03_旅費</v>
      </c>
    </row>
    <row r="6" spans="2:10" x14ac:dyDescent="0.15">
      <c r="B6" s="38" t="s">
        <v>89</v>
      </c>
      <c r="C6" s="37" t="s">
        <v>45</v>
      </c>
      <c r="D6" s="37" t="s">
        <v>45</v>
      </c>
      <c r="E6" s="37" t="s">
        <v>45</v>
      </c>
      <c r="F6" s="37"/>
      <c r="H6" s="77" t="s">
        <v>90</v>
      </c>
      <c r="I6" t="s">
        <v>29</v>
      </c>
      <c r="J6" t="str">
        <f t="shared" si="0"/>
        <v>04_消耗品費</v>
      </c>
    </row>
    <row r="7" spans="2:10" x14ac:dyDescent="0.15">
      <c r="B7" s="38" t="s">
        <v>91</v>
      </c>
      <c r="C7" s="37" t="s">
        <v>45</v>
      </c>
      <c r="D7" s="37" t="s">
        <v>45</v>
      </c>
      <c r="E7" s="37" t="s">
        <v>45</v>
      </c>
      <c r="F7" s="37"/>
      <c r="H7" s="77" t="s">
        <v>92</v>
      </c>
      <c r="I7" t="s">
        <v>25</v>
      </c>
      <c r="J7" t="str">
        <f t="shared" si="0"/>
        <v>05_燃料費</v>
      </c>
    </row>
    <row r="8" spans="2:10" x14ac:dyDescent="0.15">
      <c r="B8" s="38" t="s">
        <v>93</v>
      </c>
      <c r="C8" s="37" t="s">
        <v>45</v>
      </c>
      <c r="D8" s="37" t="s">
        <v>45</v>
      </c>
      <c r="E8" s="37"/>
      <c r="F8" s="37"/>
      <c r="H8" s="77" t="s">
        <v>94</v>
      </c>
      <c r="I8" t="s">
        <v>30</v>
      </c>
      <c r="J8" t="str">
        <f t="shared" si="0"/>
        <v>06_食糧費</v>
      </c>
    </row>
    <row r="9" spans="2:10" x14ac:dyDescent="0.15">
      <c r="B9" s="38" t="s">
        <v>95</v>
      </c>
      <c r="C9" s="37" t="s">
        <v>45</v>
      </c>
      <c r="D9" s="37" t="s">
        <v>45</v>
      </c>
      <c r="E9" s="37" t="s">
        <v>45</v>
      </c>
      <c r="F9" s="37"/>
      <c r="H9" s="77" t="s">
        <v>96</v>
      </c>
      <c r="I9" t="s">
        <v>31</v>
      </c>
      <c r="J9" t="str">
        <f t="shared" si="0"/>
        <v>07_印刷製本費</v>
      </c>
    </row>
    <row r="10" spans="2:10" x14ac:dyDescent="0.15">
      <c r="B10" s="38" t="s">
        <v>97</v>
      </c>
      <c r="C10" s="37" t="s">
        <v>45</v>
      </c>
      <c r="D10" s="37" t="s">
        <v>45</v>
      </c>
      <c r="E10" s="37" t="s">
        <v>45</v>
      </c>
      <c r="F10" s="37"/>
      <c r="H10" s="77" t="s">
        <v>98</v>
      </c>
      <c r="I10" t="s">
        <v>32</v>
      </c>
      <c r="J10" t="str">
        <f t="shared" si="0"/>
        <v>08_修繕料</v>
      </c>
    </row>
    <row r="11" spans="2:10" x14ac:dyDescent="0.15">
      <c r="B11" s="38" t="s">
        <v>99</v>
      </c>
      <c r="C11" s="37" t="s">
        <v>45</v>
      </c>
      <c r="D11" s="37" t="s">
        <v>45</v>
      </c>
      <c r="E11" s="37" t="s">
        <v>45</v>
      </c>
      <c r="F11" s="37"/>
      <c r="H11" s="77" t="s">
        <v>100</v>
      </c>
      <c r="I11" t="s">
        <v>33</v>
      </c>
      <c r="J11" t="str">
        <f t="shared" si="0"/>
        <v>09_賄材料費</v>
      </c>
    </row>
    <row r="12" spans="2:10" x14ac:dyDescent="0.15">
      <c r="B12" s="38" t="s">
        <v>101</v>
      </c>
      <c r="C12" s="37" t="s">
        <v>45</v>
      </c>
      <c r="D12" s="37" t="s">
        <v>45</v>
      </c>
      <c r="E12" s="37" t="s">
        <v>45</v>
      </c>
      <c r="F12" s="37"/>
      <c r="H12" s="77" t="s">
        <v>102</v>
      </c>
      <c r="I12" t="s">
        <v>34</v>
      </c>
      <c r="J12" t="str">
        <f t="shared" si="0"/>
        <v>10_光熱水費</v>
      </c>
    </row>
    <row r="13" spans="2:10" x14ac:dyDescent="0.15">
      <c r="B13" s="38" t="s">
        <v>103</v>
      </c>
      <c r="C13" s="37" t="s">
        <v>45</v>
      </c>
      <c r="D13" s="37" t="s">
        <v>45</v>
      </c>
      <c r="E13" s="37" t="s">
        <v>45</v>
      </c>
      <c r="F13" s="37"/>
      <c r="H13" s="77" t="s">
        <v>104</v>
      </c>
      <c r="I13" t="s">
        <v>35</v>
      </c>
      <c r="J13" t="str">
        <f t="shared" si="0"/>
        <v>11_通信運搬費</v>
      </c>
    </row>
    <row r="14" spans="2:10" x14ac:dyDescent="0.15">
      <c r="B14" s="38" t="s">
        <v>105</v>
      </c>
      <c r="C14" s="37" t="s">
        <v>45</v>
      </c>
      <c r="D14" s="37" t="s">
        <v>45</v>
      </c>
      <c r="E14" s="37" t="s">
        <v>45</v>
      </c>
      <c r="F14" s="37"/>
      <c r="H14" s="77" t="s">
        <v>106</v>
      </c>
      <c r="I14" t="s">
        <v>36</v>
      </c>
      <c r="J14" t="str">
        <f t="shared" si="0"/>
        <v>12_手数料</v>
      </c>
    </row>
    <row r="15" spans="2:10" x14ac:dyDescent="0.15">
      <c r="B15" s="38" t="s">
        <v>107</v>
      </c>
      <c r="C15" s="37" t="s">
        <v>45</v>
      </c>
      <c r="D15" s="37" t="s">
        <v>45</v>
      </c>
      <c r="E15" s="37" t="s">
        <v>45</v>
      </c>
      <c r="F15" s="37"/>
      <c r="H15" s="77" t="s">
        <v>108</v>
      </c>
      <c r="I15" t="s">
        <v>37</v>
      </c>
      <c r="J15" t="str">
        <f t="shared" si="0"/>
        <v>13_広告料</v>
      </c>
    </row>
    <row r="16" spans="2:10" x14ac:dyDescent="0.15">
      <c r="B16" s="38" t="s">
        <v>109</v>
      </c>
      <c r="C16" s="37" t="s">
        <v>45</v>
      </c>
      <c r="D16" s="37" t="s">
        <v>45</v>
      </c>
      <c r="E16" s="37" t="s">
        <v>45</v>
      </c>
      <c r="F16" s="37"/>
      <c r="H16" s="77" t="s">
        <v>110</v>
      </c>
      <c r="I16" t="s">
        <v>38</v>
      </c>
      <c r="J16" t="str">
        <f t="shared" si="0"/>
        <v>14_保険料</v>
      </c>
    </row>
    <row r="17" spans="2:10" x14ac:dyDescent="0.15">
      <c r="B17" s="38" t="s">
        <v>111</v>
      </c>
      <c r="C17" s="37" t="s">
        <v>45</v>
      </c>
      <c r="D17" s="37" t="s">
        <v>45</v>
      </c>
      <c r="E17" s="37" t="s">
        <v>45</v>
      </c>
      <c r="F17" s="37"/>
      <c r="H17" s="77" t="s">
        <v>112</v>
      </c>
      <c r="I17" t="s">
        <v>39</v>
      </c>
      <c r="J17" t="str">
        <f t="shared" si="0"/>
        <v>15_委託料</v>
      </c>
    </row>
    <row r="18" spans="2:10" x14ac:dyDescent="0.15">
      <c r="B18" s="38" t="s">
        <v>113</v>
      </c>
      <c r="C18" s="37" t="s">
        <v>45</v>
      </c>
      <c r="D18" s="37" t="s">
        <v>45</v>
      </c>
      <c r="E18" s="37" t="s">
        <v>45</v>
      </c>
      <c r="F18" s="37" t="s">
        <v>45</v>
      </c>
      <c r="H18" s="77" t="s">
        <v>114</v>
      </c>
      <c r="I18" t="s">
        <v>40</v>
      </c>
      <c r="J18" t="str">
        <f t="shared" si="0"/>
        <v>16_使用料及び賃借料</v>
      </c>
    </row>
    <row r="19" spans="2:10" x14ac:dyDescent="0.15">
      <c r="B19" s="38" t="s">
        <v>115</v>
      </c>
      <c r="C19" s="37"/>
      <c r="D19" s="37"/>
      <c r="E19" s="37" t="s">
        <v>45</v>
      </c>
      <c r="F19" s="37"/>
      <c r="H19" s="77" t="s">
        <v>116</v>
      </c>
      <c r="I19" t="s">
        <v>43</v>
      </c>
      <c r="J19" t="str">
        <f t="shared" si="0"/>
        <v>17_工事請負費</v>
      </c>
    </row>
    <row r="20" spans="2:10" x14ac:dyDescent="0.15">
      <c r="B20" s="38" t="s">
        <v>117</v>
      </c>
      <c r="C20" s="37" t="s">
        <v>45</v>
      </c>
      <c r="D20" s="37" t="s">
        <v>45</v>
      </c>
      <c r="E20" s="37" t="s">
        <v>45</v>
      </c>
      <c r="F20" s="37"/>
      <c r="H20" s="77" t="s">
        <v>118</v>
      </c>
      <c r="I20" t="s">
        <v>41</v>
      </c>
      <c r="J20" t="str">
        <f t="shared" si="0"/>
        <v>18_原材料費</v>
      </c>
    </row>
    <row r="21" spans="2:10" x14ac:dyDescent="0.15">
      <c r="B21" s="38" t="s">
        <v>119</v>
      </c>
      <c r="C21" s="37" t="s">
        <v>81</v>
      </c>
      <c r="D21" s="37" t="s">
        <v>81</v>
      </c>
      <c r="E21" s="37" t="s">
        <v>45</v>
      </c>
      <c r="F21" s="37"/>
      <c r="H21" s="77" t="s">
        <v>120</v>
      </c>
      <c r="I21" t="s">
        <v>121</v>
      </c>
      <c r="J21" t="str">
        <f t="shared" si="0"/>
        <v>19_備品購入費</v>
      </c>
    </row>
    <row r="22" spans="2:10" x14ac:dyDescent="0.15">
      <c r="B22" s="38" t="s">
        <v>122</v>
      </c>
      <c r="C22" s="37" t="s">
        <v>45</v>
      </c>
      <c r="D22" s="37" t="s">
        <v>45</v>
      </c>
      <c r="E22" s="37"/>
      <c r="F22" s="37"/>
      <c r="H22" s="77" t="s">
        <v>123</v>
      </c>
      <c r="I22" t="s">
        <v>42</v>
      </c>
      <c r="J22" t="str">
        <f t="shared" si="0"/>
        <v>20_負担金</v>
      </c>
    </row>
    <row r="23" spans="2:10" x14ac:dyDescent="0.15">
      <c r="B23" t="s">
        <v>55</v>
      </c>
    </row>
    <row r="24" spans="2:10" x14ac:dyDescent="0.15">
      <c r="B24" t="s">
        <v>50</v>
      </c>
    </row>
  </sheetData>
  <phoneticPr fontId="11"/>
  <conditionalFormatting sqref="C3:F22 H3:H22">
    <cfRule type="containsText" dxfId="0" priority="1" operator="containsText" text="○">
      <formula>NOT(ISERROR(SEARCH("○",C3)))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書式【データ入力用】 </vt:lpstr>
      <vt:lpstr>書式【手書き（印刷）用】 </vt:lpstr>
      <vt:lpstr>記載例</vt:lpstr>
      <vt:lpstr>（参考）補助対象経費一覧 </vt:lpstr>
      <vt:lpstr>記載例!_Hlk55996353</vt:lpstr>
      <vt:lpstr>'（参考）補助対象経費一覧 '!Print_Area</vt:lpstr>
      <vt:lpstr>記載例!Print_Area</vt:lpstr>
      <vt:lpstr>'書式【データ入力用】 '!Print_Area</vt:lpstr>
      <vt:lpstr>'書式【手書き（印刷）用】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忠士</dc:creator>
  <cp:lastModifiedBy>藤原　忠士</cp:lastModifiedBy>
  <cp:lastPrinted>2025-08-15T12:10:55Z</cp:lastPrinted>
  <dcterms:created xsi:type="dcterms:W3CDTF">2022-11-17T07:45:07Z</dcterms:created>
  <dcterms:modified xsi:type="dcterms:W3CDTF">2025-08-15T12:11:53Z</dcterms:modified>
</cp:coreProperties>
</file>